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mc:AlternateContent xmlns:mc="http://schemas.openxmlformats.org/markup-compatibility/2006">
    <mc:Choice Requires="x15">
      <x15ac:absPath xmlns:x15ac="http://schemas.microsoft.com/office/spreadsheetml/2010/11/ac" url="D:\1-笔记本F盘文件\1-招标代理\1-工程文件夹\2023\2023.2.14-17-东方新锐2023年度装修材料采购项目（Ⅰ）\答疑文件\"/>
    </mc:Choice>
  </mc:AlternateContent>
  <xr:revisionPtr revIDLastSave="0" documentId="13_ncr:1_{1E188B2B-EC3E-45C5-8AF2-C8BA4C5BA299}" xr6:coauthVersionLast="47" xr6:coauthVersionMax="47" xr10:uidLastSave="{00000000-0000-0000-0000-000000000000}"/>
  <bookViews>
    <workbookView xWindow="-108" yWindow="-108" windowWidth="23256" windowHeight="12576" activeTab="3" xr2:uid="{00000000-000D-0000-FFFF-FFFF00000000}"/>
  </bookViews>
  <sheets>
    <sheet name="工程量清单（投标时无须提供此表）" sheetId="10" r:id="rId1"/>
    <sheet name="投标报价书（封面）" sheetId="11" r:id="rId2"/>
    <sheet name="汇总表" sheetId="8" r:id="rId3"/>
    <sheet name="投标报价表（装修部分）" sheetId="5" r:id="rId4"/>
    <sheet name="投标报价表（安装部分）" sheetId="6" r:id="rId5"/>
  </sheets>
  <definedNames>
    <definedName name="_xlnm.Print_Area" localSheetId="4">'投标报价表（安装部分）'!$A$1:$K$157</definedName>
    <definedName name="_xlnm.Print_Area" localSheetId="3">'投标报价表（装修部分）'!$A$1:$K$79</definedName>
    <definedName name="_xlnm.Print_Titles" localSheetId="4">'投标报价表（安装部分）'!$1:$2</definedName>
    <definedName name="_xlnm.Print_Titles" localSheetId="3">'投标报价表（装修部分）'!$1:$2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2" i="6" l="1"/>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153" i="6" s="1"/>
  <c r="C4" i="8" s="1"/>
  <c r="H76" i="5"/>
  <c r="H75" i="5"/>
  <c r="H74" i="5"/>
  <c r="H73" i="5"/>
  <c r="H77" i="5" s="1"/>
  <c r="C3" i="8" s="1"/>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C5" i="8" l="1"/>
  <c r="B9" i="11" s="1"/>
</calcChain>
</file>

<file path=xl/sharedStrings.xml><?xml version="1.0" encoding="utf-8"?>
<sst xmlns="http://schemas.openxmlformats.org/spreadsheetml/2006/main" count="901" uniqueCount="327">
  <si>
    <t>采购清单</t>
  </si>
  <si>
    <t>项目名称：</t>
  </si>
  <si>
    <t>东方新锐2023年度装修材料采购项目（Ⅰ）</t>
  </si>
  <si>
    <t>招标人：</t>
  </si>
  <si>
    <t>盐城市东方新锐工程建设有限公司</t>
  </si>
  <si>
    <t>造价咨询人：</t>
  </si>
  <si>
    <t>盐城天翔工程造价咨询有限公司</t>
  </si>
  <si>
    <t>编制日期：</t>
  </si>
  <si>
    <t>投标报价书</t>
  </si>
  <si>
    <t>投标报价：</t>
  </si>
  <si>
    <t>元</t>
  </si>
  <si>
    <t xml:space="preserve"> （大写）：</t>
  </si>
  <si>
    <t>投标单位       （盖章）：</t>
  </si>
  <si>
    <t>法定代表人（签字或盖章）：</t>
  </si>
  <si>
    <t>投标日期：</t>
  </si>
  <si>
    <t>东方新锐2023年度装修材料采购项目（Ⅰ）投标报价汇总表</t>
  </si>
  <si>
    <t>序号</t>
  </si>
  <si>
    <t>名称</t>
  </si>
  <si>
    <t>投标总价</t>
  </si>
  <si>
    <t>备注</t>
  </si>
  <si>
    <t>装修部分</t>
  </si>
  <si>
    <t>安装部分</t>
  </si>
  <si>
    <t>合计</t>
  </si>
  <si>
    <t>东方新锐2023年度装修材料采购项目（Ⅰ）投标报价表（装修部分）</t>
  </si>
  <si>
    <t>材料名称</t>
  </si>
  <si>
    <t>规格型号</t>
  </si>
  <si>
    <t>单位</t>
  </si>
  <si>
    <t>暂估数量</t>
  </si>
  <si>
    <t>全费用综合单价（含税）限价（元）</t>
  </si>
  <si>
    <t>全费用综合单价（含税）（元）</t>
  </si>
  <si>
    <t>合价（元）</t>
  </si>
  <si>
    <t>招标人推荐品牌</t>
  </si>
  <si>
    <t>税率</t>
  </si>
  <si>
    <t>涂料</t>
  </si>
  <si>
    <t>胶水+腻子粉</t>
  </si>
  <si>
    <t>组</t>
  </si>
  <si>
    <t>华润、三棵树、多乐士、立邦、大师</t>
  </si>
  <si>
    <t>内墙乳胶漆</t>
  </si>
  <si>
    <t>色浆（免费调试）</t>
  </si>
  <si>
    <t>支</t>
  </si>
  <si>
    <t>时时丽 20kg/桶</t>
  </si>
  <si>
    <t>桶</t>
  </si>
  <si>
    <t>净味二合一 20kg/桶</t>
  </si>
  <si>
    <t>净味五合一 20kg/桶</t>
  </si>
  <si>
    <t>木工胶</t>
  </si>
  <si>
    <t>5公斤</t>
  </si>
  <si>
    <t>百得、三棵树、兔宝宝、哥俩好</t>
  </si>
  <si>
    <t>10公斤</t>
  </si>
  <si>
    <t>百得、三棵树、兔宝宝、哥俩好、三和</t>
  </si>
  <si>
    <t>万能胶</t>
  </si>
  <si>
    <t>百得、3M、三和、哥俩好</t>
  </si>
  <si>
    <t>外墙乳胶漆（面漆、底漆）</t>
  </si>
  <si>
    <t>白色20kg/桶</t>
  </si>
  <si>
    <t>阻燃板（2440*1220）</t>
  </si>
  <si>
    <t>95mm</t>
  </si>
  <si>
    <t>张</t>
  </si>
  <si>
    <t>莫干山、兔宝宝、福湘、千年舟</t>
  </si>
  <si>
    <t>12mm</t>
  </si>
  <si>
    <t>15mm</t>
  </si>
  <si>
    <t>18mm</t>
  </si>
  <si>
    <t>石膏板（2400*1200）</t>
  </si>
  <si>
    <t>9.5mm</t>
  </si>
  <si>
    <t>拉法基、可耐福、龙牌</t>
  </si>
  <si>
    <t>防水石膏板（2400*1200）</t>
  </si>
  <si>
    <t>木工板（2440*1220）E0级</t>
  </si>
  <si>
    <t>1.8厚</t>
  </si>
  <si>
    <t>木方</t>
  </si>
  <si>
    <t>20*30</t>
  </si>
  <si>
    <t>m</t>
  </si>
  <si>
    <t>30*40</t>
  </si>
  <si>
    <t>铝塑板（2440*1220）</t>
  </si>
  <si>
    <t>3mm</t>
  </si>
  <si>
    <t>上海吉祥、上海华源、七色、江西雅丽</t>
  </si>
  <si>
    <t>4mm</t>
  </si>
  <si>
    <t>铝单板（氟碳）</t>
  </si>
  <si>
    <t>2.5mm</t>
  </si>
  <si>
    <t>m2</t>
  </si>
  <si>
    <t>吉祥、七色、雅泰、方大、乐思龙、金霸、西飞</t>
  </si>
  <si>
    <t>免漆装饰板（2440*1220）</t>
  </si>
  <si>
    <t>富美家、千定、兔宝宝</t>
  </si>
  <si>
    <t>防火涂料</t>
  </si>
  <si>
    <t>10kg</t>
  </si>
  <si>
    <t>隔墙轻钢龙骨</t>
  </si>
  <si>
    <t>C75竖龙</t>
  </si>
  <si>
    <t>可耐福、龙牌、杰科、拉法基</t>
  </si>
  <si>
    <t>C75横龙</t>
  </si>
  <si>
    <t>38穿心龙骨</t>
  </si>
  <si>
    <t>C75支卡</t>
  </si>
  <si>
    <t>个</t>
  </si>
  <si>
    <t>C100竖龙</t>
  </si>
  <si>
    <t>C100横龙</t>
  </si>
  <si>
    <t>C100支卡</t>
  </si>
  <si>
    <t>吊顶龙骨</t>
  </si>
  <si>
    <t>C50承载龙骨</t>
  </si>
  <si>
    <t>C60承载龙骨</t>
  </si>
  <si>
    <t>C50覆面龙骨</t>
  </si>
  <si>
    <t>边龙骨</t>
  </si>
  <si>
    <t>卡齿龙骨</t>
  </si>
  <si>
    <t>岩棉</t>
  </si>
  <si>
    <t>防火、厚5cm</t>
  </si>
  <si>
    <t>立方米</t>
  </si>
  <si>
    <t>上海樱花、南京凯华、凤牌、欧文斯科宁</t>
  </si>
  <si>
    <t>辅材</t>
  </si>
  <si>
    <t>枪钉25</t>
  </si>
  <si>
    <t>盒</t>
  </si>
  <si>
    <t>沪心、兔宝宝、百得</t>
  </si>
  <si>
    <t>枪钉35</t>
  </si>
  <si>
    <t>枪钉50</t>
  </si>
  <si>
    <t>钢排钉38</t>
  </si>
  <si>
    <t>钢排钉50</t>
  </si>
  <si>
    <t>干壁钉</t>
  </si>
  <si>
    <t>kg</t>
  </si>
  <si>
    <t>直径8mm 螺纹吊筋（含配件）</t>
  </si>
  <si>
    <t>三件套（膨胀头、穿线螺丝、螺母）</t>
  </si>
  <si>
    <t>套</t>
  </si>
  <si>
    <t>拉法基</t>
  </si>
  <si>
    <t>袋</t>
  </si>
  <si>
    <t>网格</t>
  </si>
  <si>
    <t>5cm</t>
  </si>
  <si>
    <t>卷</t>
  </si>
  <si>
    <t>1m</t>
  </si>
  <si>
    <t>阳角条</t>
  </si>
  <si>
    <t>根</t>
  </si>
  <si>
    <t>10cm</t>
  </si>
  <si>
    <t>干砂</t>
  </si>
  <si>
    <t>240目</t>
  </si>
  <si>
    <t>机砂</t>
  </si>
  <si>
    <t>黄胶带</t>
  </si>
  <si>
    <t>保护膜</t>
  </si>
  <si>
    <t>2.4米</t>
  </si>
  <si>
    <t>刀片</t>
  </si>
  <si>
    <t>中毛滚筒</t>
  </si>
  <si>
    <t>把</t>
  </si>
  <si>
    <t>拇指滚筒</t>
  </si>
  <si>
    <t>羊毛刷</t>
  </si>
  <si>
    <t>棕刷</t>
  </si>
  <si>
    <t>3寸</t>
  </si>
  <si>
    <t>4寸</t>
  </si>
  <si>
    <t>鸡毛掸子</t>
  </si>
  <si>
    <t>接缝带</t>
  </si>
  <si>
    <t>小桶</t>
  </si>
  <si>
    <t>只</t>
  </si>
  <si>
    <t>纸胶带</t>
  </si>
  <si>
    <t>阳角锯</t>
  </si>
  <si>
    <t>线条砂</t>
  </si>
  <si>
    <t>长砂纸</t>
  </si>
  <si>
    <t> 结构胶（外墙）</t>
  </si>
  <si>
    <t>玻璃胶</t>
  </si>
  <si>
    <t>地砖300*300</t>
  </si>
  <si>
    <t>特地、冠珠、萨米特、东鹏、冠军、鹰牌、诺贝尔</t>
  </si>
  <si>
    <t>地砖600*600</t>
  </si>
  <si>
    <t>地砖800*800</t>
  </si>
  <si>
    <t>墙砖300*600</t>
  </si>
  <si>
    <r>
      <rPr>
        <sz val="11"/>
        <color theme="1"/>
        <rFont val="宋体"/>
        <family val="3"/>
        <charset val="134"/>
        <scheme val="minor"/>
      </rPr>
      <t>1、全费用综合单价和合价主要包括（但不限于）：货物价格（含配套辅材，备品备件、专用工具、技术资料等）、包装费、运输费、上下货力资费、机械费（含机械进退场费）、保险费、验收检测费、售后服务费、管理费、措施费、规费、利润、税金</t>
    </r>
    <r>
      <rPr>
        <b/>
        <sz val="11"/>
        <color theme="1"/>
        <rFont val="宋体"/>
        <family val="3"/>
        <charset val="134"/>
        <scheme val="minor"/>
      </rPr>
      <t>【投标报价时统一按招标人提供的投标报价表中税率计取并分摊至综合单价中，结算时按实际开票税率结算】</t>
    </r>
    <r>
      <rPr>
        <sz val="11"/>
        <color theme="1"/>
        <rFont val="宋体"/>
        <family val="3"/>
        <charset val="134"/>
        <scheme val="minor"/>
      </rPr>
      <t>、市场风险、不可预见费及有关的为完成本采购项目发生的所有费用，凡漏项或少计均视为优惠，招标人不另行增加费用。需送到指定地点，包括运费和上楼费。投标人应充分考虑工程项目的规模、性质、供货期间的市场风险和国家政策性调整风险（税金除外），以及招标人对招标范围、供货期、交货方式、质量等的要求，并计入报价中，结算时除招标文件和合同另有约定外，中标单价均不因此作调整。
2、本项目投标报价采用“固定全费用综合单价”报价方式，即将所有费用摊销至各单价中。投标报价（各货物的单价）作为结算的依据，结算时除招标文件和合同另有约定外，中标单价固定不变，数量按实结算。
3、招标人不接受任何选择报价，每项清单只允许有一个报价。
4、投标人应充分考虑合同实施期间分批次供货导致材料价格波动的风险，并计入投标单价中，结算时除招标文件和合同另有约定外，投标单价不因上述因素而调整。
5、供货过程中的安全防护费自行考虑在投标报价中，结算时不另计。
6、供货过程中须做好供货现场的成品保护，成品保护费自行考虑在投标报价中，结算时不另计。
7、供货过程中不得随意破坏现有设施、道路及绿化等，如破坏需及时按原状修复，否则由招标人另行按排相关单位修复，费用由招标人安排的单位报价，在中标人结算总价中按2倍的价格扣减。
8、投标人在投标报价中应充分考虑因现场疫情防控所增加的各项费用，结算时不另计。</t>
    </r>
  </si>
  <si>
    <r>
      <rPr>
        <sz val="11"/>
        <color theme="1"/>
        <rFont val="宋体"/>
        <family val="3"/>
        <charset val="134"/>
        <scheme val="minor"/>
      </rPr>
      <t xml:space="preserve">9、招标人提供推荐品牌的货物，投标人投标时须选择招标人推荐品牌货物投标（投标时无须确定具体品牌，中标后供货前提供），中标后须在招标人推荐品牌内选择具体品牌产品进行供货，价格执行中标单价（无论招标人推荐品牌之间是否存在价差，中标人均须无条件按照招标人推荐的品牌进行供货，结算时货物单价不予调整），同一货物必须全部为同品牌、同型号产品，且货物品牌、规格型号、最终样式等供货前须提供样品经招标人确认（样品数量根据招标人要求）。
如投标人拟选用非招标人推荐品牌货物投标的，其货物在品牌知名度、信誉度、质量、性能、技术指标等方面不低于招标人推荐品牌货物，且须在要求澄清招标文件截止日前以书面方式向招标人提出并附相关证明材料，招标人认为合理的，将以招标文件答疑方式告知所有投标人予以增加,否则投标（中标）无效。中标后，除发现涉嫌品牌报备、品牌垄断，或本地无法供货，提出相关证据经招标人确认外，中标人不得以任何理由更换推荐品牌。
10、投标报价表必须按照招标文件所提供的格式填入，每项清单均需报价，报价缺项的视为该项报价优惠，结算时，该工程量完成后不计取费用，视为投标人优惠给招标人。
11、投标报价表中的货物名称、规格型号、单位、数量等要求，投标人在投标报价时不得作任何更改变动，否则一切责任由投标单位自负。如果投标人认为内容有误或遗漏，只能通过答疑的方式由招标人统一修改更正。
12、表中数量仅为暂估，最终按招标人实际需要量供货
</t>
    </r>
    <r>
      <rPr>
        <b/>
        <sz val="11"/>
        <color theme="1"/>
        <rFont val="宋体"/>
        <family val="3"/>
        <charset val="134"/>
        <scheme val="minor"/>
      </rPr>
      <t>13、报价不得超过招标控制价单价和总价，否则报价无效。</t>
    </r>
    <r>
      <rPr>
        <sz val="11"/>
        <color theme="1"/>
        <rFont val="宋体"/>
        <family val="3"/>
        <charset val="134"/>
        <scheme val="minor"/>
      </rPr>
      <t xml:space="preserve">
14、招标人保留采购货物变更的权利。
</t>
    </r>
  </si>
  <si>
    <t>东方新锐2023年度装修材料采购项目（Ⅰ）投标报价表（安装部分）</t>
  </si>
  <si>
    <t>备 注</t>
  </si>
  <si>
    <t>PVC排水管</t>
  </si>
  <si>
    <t>dn50</t>
  </si>
  <si>
    <t>联塑、日丰、中财</t>
  </si>
  <si>
    <t>dn75</t>
  </si>
  <si>
    <t>dn110</t>
  </si>
  <si>
    <t>dn160</t>
  </si>
  <si>
    <t>dn200</t>
  </si>
  <si>
    <t>PVC配件</t>
  </si>
  <si>
    <t>综合考虑弯头、直接、伸缩节、堵头、三通、四通、管卡、雨水斗等配件</t>
  </si>
  <si>
    <t>PPR给水管（冷）</t>
  </si>
  <si>
    <t>20*2.3</t>
  </si>
  <si>
    <t>25*2.3</t>
  </si>
  <si>
    <t>32*3.6</t>
  </si>
  <si>
    <t>40*4.5</t>
  </si>
  <si>
    <t>50*4.6</t>
  </si>
  <si>
    <t>63*7.1</t>
  </si>
  <si>
    <t>PPR给水管（热）</t>
  </si>
  <si>
    <t>20*3.4</t>
  </si>
  <si>
    <t>25*2.8</t>
  </si>
  <si>
    <t>40*6.7</t>
  </si>
  <si>
    <t>50*5.6</t>
  </si>
  <si>
    <t>63*8.6</t>
  </si>
  <si>
    <t>PPR管配件（冷）</t>
  </si>
  <si>
    <t>de20</t>
  </si>
  <si>
    <t>综合考虑弯头、直接、堵头、三通、四通、过桥弯、管卡等配件</t>
  </si>
  <si>
    <t>de25</t>
  </si>
  <si>
    <t>de32</t>
  </si>
  <si>
    <t>de40</t>
  </si>
  <si>
    <t>de50</t>
  </si>
  <si>
    <t>de63</t>
  </si>
  <si>
    <t>PPR管配件（热）</t>
  </si>
  <si>
    <t>PPR阀门</t>
  </si>
  <si>
    <t>dn20</t>
  </si>
  <si>
    <t>dn25</t>
  </si>
  <si>
    <t>dn32</t>
  </si>
  <si>
    <t>dn40</t>
  </si>
  <si>
    <t>dn63</t>
  </si>
  <si>
    <t>自来（螺纹）水表</t>
  </si>
  <si>
    <t>DN15</t>
  </si>
  <si>
    <t>满足使用，符合自来水公司要求</t>
  </si>
  <si>
    <t>含配件</t>
  </si>
  <si>
    <t>DN20</t>
  </si>
  <si>
    <t>DN25</t>
  </si>
  <si>
    <t>DN32</t>
  </si>
  <si>
    <t>DN40</t>
  </si>
  <si>
    <t>自来（法兰）水表</t>
  </si>
  <si>
    <t>DN50</t>
  </si>
  <si>
    <t>DN65</t>
  </si>
  <si>
    <t>DN80</t>
  </si>
  <si>
    <t>86型开关盒</t>
  </si>
  <si>
    <t>明装</t>
  </si>
  <si>
    <t>PVC材质，综合考虑锁母</t>
  </si>
  <si>
    <t>86型接线盒</t>
  </si>
  <si>
    <t>暗装</t>
  </si>
  <si>
    <t>PVC电线管</t>
  </si>
  <si>
    <t>DN16</t>
  </si>
  <si>
    <t>JDG电线管</t>
  </si>
  <si>
    <t>国标</t>
  </si>
  <si>
    <t>SC电线管</t>
  </si>
  <si>
    <t>金属软管</t>
  </si>
  <si>
    <t>支架制作</t>
  </si>
  <si>
    <t>热镀锌角钢∠40*4</t>
  </si>
  <si>
    <t>Kg</t>
  </si>
  <si>
    <r>
      <rPr>
        <sz val="10"/>
        <rFont val="Microsoft YaHei"/>
        <charset val="134"/>
      </rPr>
      <t>热镀锌角钢∠</t>
    </r>
    <r>
      <rPr>
        <sz val="10"/>
        <rFont val="宋体"/>
        <family val="3"/>
        <charset val="134"/>
        <scheme val="minor"/>
      </rPr>
      <t>50*5</t>
    </r>
  </si>
  <si>
    <t>热镀锌扁铁-40*4</t>
  </si>
  <si>
    <t>热镀锌扁铁-40*5</t>
  </si>
  <si>
    <t>圆钢Φ6.5-10</t>
  </si>
  <si>
    <t>墙面开关</t>
  </si>
  <si>
    <t>单联单控开关</t>
  </si>
  <si>
    <t>公牛、西蒙、施耐德、西门子、正泰</t>
  </si>
  <si>
    <t>双联单控开关</t>
  </si>
  <si>
    <t>三联单控开关</t>
  </si>
  <si>
    <t>四联单控开关</t>
  </si>
  <si>
    <t>空白面板</t>
  </si>
  <si>
    <t>触摸延时开关</t>
  </si>
  <si>
    <t>墙面插座</t>
  </si>
  <si>
    <t>一联三极插座(16A)</t>
  </si>
  <si>
    <t>一联二、三极插座</t>
  </si>
  <si>
    <t>一联单控开关带二、三极插座</t>
  </si>
  <si>
    <t>网络+电话插座</t>
  </si>
  <si>
    <t>插座防水罩</t>
  </si>
  <si>
    <t>网络插座</t>
  </si>
  <si>
    <t>地面插座</t>
  </si>
  <si>
    <t>二、三极地面插座</t>
  </si>
  <si>
    <t>双二、三极地面插座</t>
  </si>
  <si>
    <t>网络+电话地面插座</t>
  </si>
  <si>
    <t>网络地面插座</t>
  </si>
  <si>
    <t>电工胶布</t>
  </si>
  <si>
    <t>防水胶布（11m*18mm*0.15mm)</t>
  </si>
  <si>
    <t>普通胶布（9m*18mm*0.15mm)</t>
  </si>
  <si>
    <t>生料带</t>
  </si>
  <si>
    <t>加厚</t>
  </si>
  <si>
    <t>BV铜芯绝缘电线</t>
  </si>
  <si>
    <t>BV-1.5mm²</t>
  </si>
  <si>
    <t>米</t>
  </si>
  <si>
    <t>远东、江南、上上</t>
  </si>
  <si>
    <t>BV-2.5mm²</t>
  </si>
  <si>
    <t>BV-4.0mm²</t>
  </si>
  <si>
    <t>BV-6.0mm²</t>
  </si>
  <si>
    <t>BV-10mm²</t>
  </si>
  <si>
    <t>BV-16mm²</t>
  </si>
  <si>
    <t>NH-BV-2.5mm²</t>
  </si>
  <si>
    <t>NH-BV-4.0mm²</t>
  </si>
  <si>
    <t>ZR-BV-2.5mm²</t>
  </si>
  <si>
    <t>ZR-BV-4.0mm²</t>
  </si>
  <si>
    <t>电力电缆</t>
  </si>
  <si>
    <t>YJV-0.6/1KV-3*2.5mm²</t>
  </si>
  <si>
    <t>YJV-0.6/1KV-3*4mm²</t>
  </si>
  <si>
    <t>YJV-0.6/1KV-3*6mm²</t>
  </si>
  <si>
    <t>YJV-0.6/1KV-5*4mm²</t>
  </si>
  <si>
    <t>YJV-0.6/1KV-5*6mm²</t>
  </si>
  <si>
    <t>YJV-0.6/1KV-5*10mm²</t>
  </si>
  <si>
    <t>YJV-0.6/1KV-5*16mm²</t>
  </si>
  <si>
    <t>YJV-0.6/1KV-4*25+1*16mm²</t>
  </si>
  <si>
    <t>YJV-0.6/1KV-4*35+1*16mm²</t>
  </si>
  <si>
    <t>WDZB-YJV-0.6/1KV-3*10mm²</t>
  </si>
  <si>
    <t>WDZB-YJV-0.6/1KV-4*10mm²</t>
  </si>
  <si>
    <t>WDZB-YJV-0.6/1KV-5*16mm²</t>
  </si>
  <si>
    <t>WDZB-YJV-0.6/1KV-4*35+1*16mm²²</t>
  </si>
  <si>
    <t>铜线鼻</t>
  </si>
  <si>
    <t>DT-10mm²</t>
  </si>
  <si>
    <t>DT-16mm²</t>
  </si>
  <si>
    <t>DT-25mm²</t>
  </si>
  <si>
    <t>DT-35mm²</t>
  </si>
  <si>
    <t>DT-50mm²</t>
  </si>
  <si>
    <t>DT-70mm²</t>
  </si>
  <si>
    <t>金属抢修件</t>
  </si>
  <si>
    <t>含抱箍等</t>
  </si>
  <si>
    <t>DN100</t>
  </si>
  <si>
    <t>DN150</t>
  </si>
  <si>
    <t>三角阀（铜质）</t>
  </si>
  <si>
    <t>恒洁、东鹏、法恩莎、九牧、益高</t>
  </si>
  <si>
    <t>不锈钢金属软管</t>
  </si>
  <si>
    <t>快开水龙头（洗衣机、拖把池）</t>
  </si>
  <si>
    <t>DN15（304不锈钢）</t>
  </si>
  <si>
    <t>冷热水龙头（厨房）</t>
  </si>
  <si>
    <t>冷热水龙头（卫生间）</t>
  </si>
  <si>
    <t>感应式水龙头（公用洗手池）</t>
  </si>
  <si>
    <t>塑料地漏</t>
  </si>
  <si>
    <t>DN75</t>
  </si>
  <si>
    <t>不锈钢地漏（304型材）</t>
  </si>
  <si>
    <t>DN50（加厚）</t>
  </si>
  <si>
    <t>DN75（加厚）</t>
  </si>
  <si>
    <t>DN100（加厚）</t>
  </si>
  <si>
    <t>卫生洁具</t>
  </si>
  <si>
    <t>蹲便器</t>
  </si>
  <si>
    <t>含下水件等附件（综合各种规格）</t>
  </si>
  <si>
    <t>坐便器</t>
  </si>
  <si>
    <t>小便器（挂斗式）</t>
  </si>
  <si>
    <t>小便器（落地式）</t>
  </si>
  <si>
    <t>台下盆</t>
  </si>
  <si>
    <t>拖把池</t>
  </si>
  <si>
    <t>马桶盖</t>
  </si>
  <si>
    <t>恒洁、东鹏、法恩莎、九牧、益高或与原品牌一致</t>
  </si>
  <si>
    <t>感应器冲水阀</t>
  </si>
  <si>
    <t>大便感应冲洗阀</t>
  </si>
  <si>
    <t>小便感应冲洗阀</t>
  </si>
  <si>
    <t>蹲便器低水箱</t>
  </si>
  <si>
    <t>与蹲便器配套（综合考虑材质）</t>
  </si>
  <si>
    <t>槽式桥架（热镀锌）</t>
  </si>
  <si>
    <t>100mm*50mm（壁厚1.0mm）</t>
  </si>
  <si>
    <t>综合考虑支吊架及配件</t>
  </si>
  <si>
    <t>100mm*100mm（壁厚1.0mm）</t>
  </si>
  <si>
    <t>200mm*100mm（壁厚1.0mm）</t>
  </si>
  <si>
    <t>250mm*100mm（壁厚1.0mm）</t>
  </si>
  <si>
    <t>300mm*100mm（壁厚1.0mm）</t>
  </si>
  <si>
    <t>300mm*200mm（壁厚1.0mm）</t>
  </si>
  <si>
    <t xml:space="preserve">1、全费用综合单价和合价主要包括（但不限于）：货物价格（含配套辅材，备品备件、专用工具、技术资料等）、包装费、运输费、上下货力资费、机械费（含机械进退场费）、保险费、验收检测费、售后服务费、管理费、措施费、规费、利润、税金【投标报价时统一按招标人提供的投标报价表中税率计取并分摊至综合单价中，结算时按实际开票税率结算】、市场风险、不可预见费及有关的为完成本采购项目发生的所有费用，凡漏项或少计均视为优惠，招标人不另行增加费用。需送到指定地点，包括运费和上楼费。投标人应充分考虑工程项目的规模、性质、供货期间的市场风险和国家政策性调整风险（税金除外），以及招标人对招标范围、供货期、交货方式、质量等的要求，并计入报价中，结算时除招标文件和合同另有约定外，中标单价均不因此作调整。
2、本项目投标报价采用“固定全费用综合单价”报价方式，即将所有费用摊销至各单价中。投标报价（各货物的单价）作为结算的依据，结算时除招标文件和合同另有约定外，中标单价固定不变，数量按实结算。
3、招标人不接受任何选择报价，每项清单只允许有一个报价。
4、投标人应充分考虑合同实施期间分批次供货导致材料价格波动的风险，并计入投标单价中，结算时除招标文件和合同另有约定外，投标单价不因上述因素而调整。
5、供货过程中的安全防护费自行考虑在投标报价中，结算时不另计。
6、供货过程中须做好供货现场的成品保护，成品保护费自行考虑在投标报价中，结算时不另计。
7、供货过程中不得随意破坏现有设施、道路及绿化等，如破坏需及时按原状修复，否则由招标人另行按排相关单位修复，费用由招标人安排的单位报价，在中标人结算总价中按2倍的价格扣减。
8、投标人在投标报价中应充分考虑因现场疫情防控所增加的各项费用，结算时不另计。
</t>
  </si>
  <si>
    <t xml:space="preserve">9、招标人提供推荐品牌的货物，投标人投标时须选择招标人推荐品牌货物投标（投标时无须确定具体品牌，中标后供货前提供），中标后须在招标人推荐品牌内选择具体品牌产品进行供货，价格执行中标单价（无论招标人推荐品牌之间是否存在价差，中标人均须无条件按照招标人推荐的品牌进行供货，结算时货物单价不予调整），同一货物必须全部为同品牌、同型号产品，且货物品牌、规格型号、最终样式等供货前须提供样品经招标人确认（样品数量根据招标人要求）。
如投标人拟选用非招标人推荐品牌货物投标的，其货物在品牌知名度、信誉度、质量、性能、技术指标等方面不低于招标人推荐品牌货物，且须在要求澄清招标文件截止日前以书面方式向招标人提出并附相关证明材料，招标人认为合理的，将以招标文件答疑方式告知所有投标人予以增加,否则投标（中标）无效。中标后，除发现涉嫌品牌报备、品牌垄断，或本地无法供货，提出相关证据经招标人确认外，中标人不得以任何理由更换推荐品牌。
10、投标报价表必须按照招标文件所提供的格式填入，每项清单均需报价，报价缺项的视为该项报价优惠，结算时，该工程量完成后不计取费用，视为投标人优惠给招标人。
11、投标报价表中的货物名称、规格型号、单位、数量等要求，投标人在投标报价时不得作任何更改变动，否则一切责任由投标单位自负。如果投标人认为内容有误或遗漏，只能通过答疑的方式由招标人统一修改更正。
12、表中数量仅为暂估，最终按招标人实际需要量供货
13、报价不得超过招标控制价单价和总价，否则报价无效。
14、招标人保留采购货物变更的权利。
</t>
  </si>
  <si>
    <t>特地、冠珠、萨米特、东鹏、冠军、鹰牌、诺贝尔</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</si>
</sst>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Red]\-0.00\ "/>
    <numFmt numFmtId="177" formatCode="0.00_ "/>
    <numFmt numFmtId="178" formatCode="[DBNum2][$RMB]General;[Red][DBNum2][$RMB]General"/>
    <numFmt numFmtId="179" formatCode="[DBNum1][$-804]yyyy&quot;年&quot;m&quot;月&quot;d&quot;日&quot;;@"/>
  </numFmts>
  <fonts count="33">
    <font>
      <sz val="11"/>
      <color theme="1"/>
      <name val="宋体"/>
      <charset val="134"/>
      <scheme val="minor"/>
    </font>
    <font>
      <sz val="11"/>
      <name val="宋体"/>
      <family val="3"/>
      <charset val="134"/>
      <scheme val="minor"/>
    </font>
    <font>
      <b/>
      <sz val="11"/>
      <name val="宋体"/>
      <family val="3"/>
      <charset val="134"/>
      <scheme val="minor"/>
    </font>
    <font>
      <b/>
      <sz val="16"/>
      <name val="宋体"/>
      <family val="3"/>
      <charset val="134"/>
      <scheme val="minor"/>
    </font>
    <font>
      <sz val="10"/>
      <name val="宋体"/>
      <family val="3"/>
      <charset val="134"/>
      <scheme val="minor"/>
    </font>
    <font>
      <sz val="10"/>
      <color theme="1"/>
      <name val="宋体"/>
      <family val="3"/>
      <charset val="134"/>
      <scheme val="minor"/>
    </font>
    <font>
      <b/>
      <sz val="10"/>
      <name val="宋体"/>
      <family val="3"/>
      <charset val="134"/>
      <scheme val="minor"/>
    </font>
    <font>
      <sz val="10"/>
      <name val="Microsoft YaHei"/>
      <charset val="134"/>
    </font>
    <font>
      <b/>
      <sz val="11"/>
      <color theme="1"/>
      <name val="宋体"/>
      <family val="3"/>
      <charset val="134"/>
      <scheme val="minor"/>
    </font>
    <font>
      <b/>
      <sz val="16"/>
      <color theme="1"/>
      <name val="宋体"/>
      <family val="3"/>
      <charset val="134"/>
      <scheme val="minor"/>
    </font>
    <font>
      <b/>
      <sz val="10"/>
      <color theme="1"/>
      <name val="宋体"/>
      <family val="3"/>
      <charset val="134"/>
      <scheme val="minor"/>
    </font>
    <font>
      <b/>
      <sz val="10"/>
      <color rgb="FFFF0000"/>
      <name val="宋体"/>
      <family val="3"/>
      <charset val="134"/>
      <scheme val="minor"/>
    </font>
    <font>
      <sz val="10"/>
      <name val="宋体"/>
      <family val="3"/>
      <charset val="134"/>
    </font>
    <font>
      <sz val="8"/>
      <name val="宋体"/>
      <family val="3"/>
      <charset val="134"/>
    </font>
    <font>
      <b/>
      <sz val="10"/>
      <name val="宋体"/>
      <family val="3"/>
      <charset val="134"/>
    </font>
    <font>
      <sz val="10"/>
      <color theme="1"/>
      <name val="宋体"/>
      <family val="3"/>
      <charset val="134"/>
      <scheme val="minor"/>
    </font>
    <font>
      <sz val="10"/>
      <name val="宋体"/>
      <family val="3"/>
      <charset val="134"/>
      <scheme val="minor"/>
    </font>
    <font>
      <sz val="11"/>
      <color theme="1"/>
      <name val="宋体"/>
      <family val="3"/>
      <charset val="134"/>
      <scheme val="minor"/>
    </font>
    <font>
      <sz val="14"/>
      <color theme="1"/>
      <name val="宋体"/>
      <family val="3"/>
      <charset val="134"/>
      <scheme val="minor"/>
    </font>
    <font>
      <sz val="10"/>
      <name val="Arial"/>
      <family val="2"/>
    </font>
    <font>
      <b/>
      <sz val="24"/>
      <name val="宋体"/>
      <family val="3"/>
      <charset val="134"/>
    </font>
    <font>
      <b/>
      <sz val="18"/>
      <name val="宋体"/>
      <family val="3"/>
      <charset val="134"/>
    </font>
    <font>
      <sz val="18"/>
      <name val="宋体"/>
      <family val="3"/>
      <charset val="134"/>
    </font>
    <font>
      <sz val="20"/>
      <name val="宋体"/>
      <family val="3"/>
      <charset val="134"/>
    </font>
    <font>
      <b/>
      <sz val="16"/>
      <name val="宋体"/>
      <family val="3"/>
      <charset val="134"/>
    </font>
    <font>
      <sz val="16"/>
      <name val="宋体"/>
      <family val="3"/>
      <charset val="134"/>
    </font>
    <font>
      <sz val="11"/>
      <color indexed="8"/>
      <name val="宋体"/>
      <family val="3"/>
      <charset val="134"/>
    </font>
    <font>
      <sz val="12"/>
      <name val="宋体"/>
      <family val="3"/>
      <charset val="134"/>
    </font>
    <font>
      <sz val="9"/>
      <name val="宋体"/>
      <family val="3"/>
      <charset val="134"/>
      <scheme val="minor"/>
    </font>
    <font>
      <sz val="10"/>
      <color rgb="FFFF0000"/>
      <name val="宋体"/>
      <family val="3"/>
      <charset val="134"/>
      <scheme val="minor"/>
    </font>
    <font>
      <sz val="10"/>
      <color rgb="FFFF0000"/>
      <name val="宋体"/>
      <family val="3"/>
      <charset val="134"/>
    </font>
    <font>
      <sz val="11"/>
      <color rgb="FFFF0000"/>
      <name val="宋体"/>
      <family val="3"/>
      <charset val="134"/>
      <scheme val="minor"/>
    </font>
    <font>
      <b/>
      <sz val="10"/>
      <color rgb="FFFF0000"/>
      <name val="宋体"/>
      <family val="3"/>
      <charset val="134"/>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s>
  <cellStyleXfs count="5">
    <xf numFmtId="0" fontId="0" fillId="0" borderId="0">
      <alignment vertical="center"/>
    </xf>
    <xf numFmtId="9" fontId="17" fillId="0" borderId="0" applyFont="0" applyFill="0" applyBorder="0" applyAlignment="0" applyProtection="0">
      <alignment vertical="center"/>
    </xf>
    <xf numFmtId="0" fontId="26" fillId="0" borderId="0">
      <alignment vertical="center"/>
    </xf>
    <xf numFmtId="0" fontId="27" fillId="0" borderId="0">
      <alignment vertical="center"/>
    </xf>
    <xf numFmtId="0" fontId="17" fillId="0" borderId="0">
      <alignment vertical="center"/>
    </xf>
  </cellStyleXfs>
  <cellXfs count="128">
    <xf numFmtId="0" fontId="0" fillId="0" borderId="0" xfId="0">
      <alignment vertical="center"/>
    </xf>
    <xf numFmtId="0" fontId="1" fillId="0" borderId="0" xfId="0" applyFont="1" applyAlignment="1">
      <alignment vertical="center" wrapText="1"/>
    </xf>
    <xf numFmtId="0" fontId="2" fillId="0" borderId="0" xfId="0" applyFon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177" fontId="6"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77" fontId="6" fillId="0" borderId="1" xfId="0" applyNumberFormat="1" applyFont="1" applyBorder="1" applyAlignment="1">
      <alignment horizontal="center" vertical="center"/>
    </xf>
    <xf numFmtId="177" fontId="4" fillId="0" borderId="1" xfId="0" applyNumberFormat="1" applyFont="1" applyBorder="1" applyAlignment="1" applyProtection="1">
      <alignment horizontal="center" vertical="center"/>
      <protection locked="0"/>
    </xf>
    <xf numFmtId="9" fontId="4" fillId="0" borderId="1" xfId="1" applyFont="1" applyFill="1" applyBorder="1" applyAlignment="1" applyProtection="1">
      <alignment horizontal="center" vertical="center" wrapText="1"/>
    </xf>
    <xf numFmtId="0" fontId="7" fillId="0" borderId="1" xfId="0" applyFont="1" applyBorder="1" applyAlignment="1">
      <alignment horizontal="center" vertical="center" wrapText="1"/>
    </xf>
    <xf numFmtId="177" fontId="4"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7" fontId="6" fillId="0" borderId="1" xfId="0" applyNumberFormat="1"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Alignment="1">
      <alignment horizontal="center" vertical="center" wrapText="1"/>
    </xf>
    <xf numFmtId="0" fontId="1" fillId="0" borderId="7"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xf>
    <xf numFmtId="0" fontId="8" fillId="0" borderId="0" xfId="0" applyFont="1">
      <alignment vertical="center"/>
    </xf>
    <xf numFmtId="0" fontId="0" fillId="0" borderId="0" xfId="0" applyAlignment="1">
      <alignment vertical="center" wrapText="1"/>
    </xf>
    <xf numFmtId="0" fontId="4"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xf>
    <xf numFmtId="0" fontId="4" fillId="0" borderId="2" xfId="0" applyFont="1" applyBorder="1" applyAlignment="1">
      <alignment horizontal="center" vertical="center" wrapText="1"/>
    </xf>
    <xf numFmtId="176" fontId="4" fillId="0" borderId="1" xfId="0" applyNumberFormat="1"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177" fontId="10" fillId="0" borderId="1" xfId="0" applyNumberFormat="1" applyFont="1" applyBorder="1" applyAlignment="1">
      <alignment horizontal="center" vertical="center"/>
    </xf>
    <xf numFmtId="176" fontId="5" fillId="0" borderId="1" xfId="0" applyNumberFormat="1" applyFont="1" applyBorder="1" applyAlignment="1" applyProtection="1">
      <alignment horizontal="center" vertical="center"/>
      <protection locked="0"/>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177" fontId="11" fillId="0" borderId="1" xfId="0" applyNumberFormat="1" applyFont="1" applyBorder="1" applyAlignment="1">
      <alignment horizontal="center" vertical="center"/>
    </xf>
    <xf numFmtId="0" fontId="5" fillId="0" borderId="13" xfId="0" applyFont="1" applyBorder="1" applyAlignment="1">
      <alignment horizontal="center" vertical="center" wrapText="1"/>
    </xf>
    <xf numFmtId="177" fontId="10" fillId="0" borderId="9" xfId="0" applyNumberFormat="1" applyFont="1" applyBorder="1" applyAlignment="1">
      <alignment horizontal="center" vertical="center"/>
    </xf>
    <xf numFmtId="176" fontId="5" fillId="0" borderId="9" xfId="0" applyNumberFormat="1" applyFont="1" applyBorder="1" applyAlignment="1" applyProtection="1">
      <alignment horizontal="center" vertical="center"/>
      <protection locked="0"/>
    </xf>
    <xf numFmtId="0" fontId="12"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xf>
    <xf numFmtId="177" fontId="14" fillId="0" borderId="1" xfId="0" applyNumberFormat="1" applyFont="1" applyBorder="1" applyAlignment="1">
      <alignment horizontal="center" vertical="center"/>
    </xf>
    <xf numFmtId="176" fontId="12" fillId="0" borderId="1" xfId="0" applyNumberFormat="1" applyFont="1" applyBorder="1" applyAlignment="1" applyProtection="1">
      <alignment horizontal="center" vertical="center"/>
      <protection locked="0"/>
    </xf>
    <xf numFmtId="0" fontId="12" fillId="0" borderId="1" xfId="0" applyFont="1" applyBorder="1" applyAlignment="1">
      <alignment horizontal="center" vertical="center" wrapText="1"/>
    </xf>
    <xf numFmtId="177" fontId="14" fillId="0" borderId="1" xfId="0" applyNumberFormat="1" applyFont="1" applyBorder="1" applyAlignment="1">
      <alignment horizontal="center" vertical="center" wrapText="1"/>
    </xf>
    <xf numFmtId="176" fontId="12" fillId="0" borderId="1" xfId="0" applyNumberFormat="1" applyFont="1" applyBorder="1" applyAlignment="1" applyProtection="1">
      <alignment horizontal="center" vertical="center" wrapText="1"/>
      <protection locked="0"/>
    </xf>
    <xf numFmtId="10" fontId="4"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lignment vertical="center"/>
    </xf>
    <xf numFmtId="177" fontId="5" fillId="0" borderId="9" xfId="0" applyNumberFormat="1" applyFont="1" applyBorder="1" applyAlignment="1">
      <alignment horizontal="center" vertical="center"/>
    </xf>
    <xf numFmtId="10" fontId="4" fillId="0" borderId="9" xfId="0" applyNumberFormat="1" applyFont="1" applyBorder="1" applyAlignment="1">
      <alignment horizontal="center" vertical="center" wrapText="1"/>
    </xf>
    <xf numFmtId="0" fontId="5" fillId="0" borderId="9" xfId="0" applyFont="1" applyBorder="1">
      <alignment vertical="center"/>
    </xf>
    <xf numFmtId="10" fontId="12" fillId="0" borderId="1" xfId="0" applyNumberFormat="1" applyFont="1" applyBorder="1" applyAlignment="1">
      <alignment horizontal="center" vertical="center"/>
    </xf>
    <xf numFmtId="0" fontId="5" fillId="0" borderId="1" xfId="0" applyFont="1" applyBorder="1" applyAlignment="1" applyProtection="1">
      <alignment horizontal="center" vertical="center"/>
      <protection locked="0"/>
    </xf>
    <xf numFmtId="177" fontId="4" fillId="0" borderId="1" xfId="0" applyNumberFormat="1" applyFont="1" applyBorder="1" applyAlignment="1" applyProtection="1">
      <alignment horizontal="center" vertical="center" wrapText="1"/>
      <protection locked="0"/>
    </xf>
    <xf numFmtId="177" fontId="16" fillId="0" borderId="1" xfId="0" applyNumberFormat="1"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xf>
    <xf numFmtId="176" fontId="10" fillId="0" borderId="1" xfId="0" applyNumberFormat="1" applyFont="1" applyBorder="1" applyAlignment="1" applyProtection="1">
      <alignment horizontal="center" vertical="center"/>
      <protection locked="0"/>
    </xf>
    <xf numFmtId="177" fontId="5" fillId="0" borderId="9" xfId="0" applyNumberFormat="1"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177" fontId="15" fillId="0" borderId="9" xfId="0" applyNumberFormat="1" applyFont="1" applyBorder="1" applyAlignment="1" applyProtection="1">
      <alignment horizontal="center" vertical="center" wrapText="1"/>
      <protection locked="0"/>
    </xf>
    <xf numFmtId="10" fontId="16" fillId="0" borderId="1" xfId="0" applyNumberFormat="1" applyFont="1" applyBorder="1" applyAlignment="1" applyProtection="1">
      <alignment horizontal="center" vertical="center" wrapText="1"/>
      <protection locked="0"/>
    </xf>
    <xf numFmtId="10" fontId="6" fillId="0" borderId="1" xfId="0" applyNumberFormat="1" applyFont="1" applyBorder="1" applyAlignment="1">
      <alignment horizontal="center" vertical="center" wrapText="1"/>
    </xf>
    <xf numFmtId="0" fontId="18" fillId="0" borderId="0" xfId="0" applyFont="1">
      <alignment vertical="center"/>
    </xf>
    <xf numFmtId="0" fontId="18" fillId="0" borderId="1" xfId="0" applyFont="1" applyBorder="1" applyAlignment="1">
      <alignment horizontal="center" vertical="center"/>
    </xf>
    <xf numFmtId="177" fontId="18" fillId="0" borderId="1" xfId="0" applyNumberFormat="1" applyFont="1" applyBorder="1" applyAlignment="1" applyProtection="1">
      <alignment horizontal="center" vertical="center"/>
      <protection locked="0"/>
    </xf>
    <xf numFmtId="0" fontId="18" fillId="0" borderId="1" xfId="0" applyFont="1" applyBorder="1" applyProtection="1">
      <alignment vertical="center"/>
      <protection locked="0"/>
    </xf>
    <xf numFmtId="0" fontId="18" fillId="0" borderId="0" xfId="0" applyFont="1" applyProtection="1">
      <alignment vertical="center"/>
      <protection locked="0"/>
    </xf>
    <xf numFmtId="0" fontId="19" fillId="0" borderId="0" xfId="0" applyFont="1" applyAlignment="1"/>
    <xf numFmtId="0" fontId="19" fillId="0" borderId="0" xfId="0" applyFont="1" applyAlignment="1" applyProtection="1">
      <protection locked="0"/>
    </xf>
    <xf numFmtId="0" fontId="21" fillId="0" borderId="0" xfId="0" applyFont="1" applyAlignment="1">
      <alignment horizontal="center" vertical="center"/>
    </xf>
    <xf numFmtId="177" fontId="23" fillId="0" borderId="14" xfId="3" applyNumberFormat="1" applyFont="1" applyBorder="1" applyAlignment="1" applyProtection="1">
      <alignment horizontal="center" vertical="center"/>
      <protection locked="0"/>
    </xf>
    <xf numFmtId="0" fontId="24" fillId="0" borderId="0" xfId="3" applyFont="1" applyAlignment="1" applyProtection="1">
      <alignment horizontal="left" vertical="center"/>
      <protection locked="0"/>
    </xf>
    <xf numFmtId="178" fontId="25" fillId="0" borderId="14" xfId="3" applyNumberFormat="1" applyFont="1" applyBorder="1" applyAlignment="1" applyProtection="1">
      <alignment horizontal="center" vertical="center" wrapText="1"/>
      <protection locked="0"/>
    </xf>
    <xf numFmtId="0" fontId="22" fillId="0" borderId="0" xfId="3" applyFont="1">
      <alignment vertical="center"/>
    </xf>
    <xf numFmtId="0" fontId="25" fillId="0" borderId="0" xfId="3" applyFont="1" applyAlignment="1" applyProtection="1">
      <alignment horizontal="center" vertical="center"/>
      <protection locked="0"/>
    </xf>
    <xf numFmtId="0" fontId="25" fillId="0" borderId="0" xfId="3" applyFont="1" applyProtection="1">
      <alignment vertical="center"/>
      <protection locked="0"/>
    </xf>
    <xf numFmtId="0" fontId="24" fillId="0" borderId="0" xfId="0" applyFont="1" applyAlignment="1">
      <alignment horizontal="center" vertical="center" wrapText="1"/>
    </xf>
    <xf numFmtId="0" fontId="19" fillId="0" borderId="14" xfId="0" applyFont="1" applyBorder="1" applyAlignment="1" applyProtection="1">
      <protection locked="0"/>
    </xf>
    <xf numFmtId="0" fontId="25" fillId="0" borderId="0" xfId="3" applyFont="1" applyAlignment="1">
      <alignment horizontal="center" vertical="center"/>
    </xf>
    <xf numFmtId="0" fontId="25" fillId="0" borderId="0" xfId="3" applyFont="1">
      <alignment vertical="center"/>
    </xf>
    <xf numFmtId="177" fontId="5" fillId="0" borderId="9" xfId="0" applyNumberFormat="1" applyFont="1" applyBorder="1" applyAlignment="1" applyProtection="1">
      <alignment horizontal="center" vertical="center" wrapText="1"/>
      <protection locked="0"/>
    </xf>
    <xf numFmtId="0" fontId="29" fillId="0" borderId="1" xfId="0" applyFont="1" applyBorder="1" applyAlignment="1" applyProtection="1">
      <alignment horizontal="center" vertical="center"/>
      <protection locked="0"/>
    </xf>
    <xf numFmtId="0" fontId="30" fillId="0" borderId="2" xfId="0" applyFont="1" applyBorder="1" applyAlignment="1">
      <alignment horizontal="center" vertical="center" wrapText="1"/>
    </xf>
    <xf numFmtId="0" fontId="31"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177" fontId="32" fillId="0" borderId="1" xfId="0" applyNumberFormat="1" applyFont="1" applyBorder="1" applyAlignment="1">
      <alignment horizontal="center" vertical="center" wrapText="1"/>
    </xf>
    <xf numFmtId="0" fontId="20" fillId="0" borderId="0" xfId="0" applyFont="1" applyAlignment="1">
      <alignment horizontal="center" vertical="center"/>
    </xf>
    <xf numFmtId="0" fontId="22" fillId="0" borderId="14" xfId="0" applyFont="1" applyBorder="1" applyAlignment="1">
      <alignment horizontal="center" vertical="center" wrapText="1"/>
    </xf>
    <xf numFmtId="0" fontId="22" fillId="0" borderId="14" xfId="0" applyFont="1" applyBorder="1" applyAlignment="1">
      <alignment horizontal="center" vertical="center"/>
    </xf>
    <xf numFmtId="179" fontId="22" fillId="0" borderId="14" xfId="0" applyNumberFormat="1" applyFont="1" applyBorder="1" applyAlignment="1">
      <alignment horizontal="center" vertical="center" wrapText="1"/>
    </xf>
    <xf numFmtId="0" fontId="22" fillId="0" borderId="14" xfId="0" applyFont="1" applyBorder="1" applyAlignment="1" applyProtection="1">
      <alignment horizontal="center" vertical="center" wrapText="1"/>
      <protection locked="0"/>
    </xf>
    <xf numFmtId="0" fontId="9" fillId="0" borderId="0" xfId="0" applyFont="1" applyAlignment="1">
      <alignment horizontal="center" vertical="center"/>
    </xf>
    <xf numFmtId="0" fontId="18" fillId="0" borderId="1"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7"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13" xfId="0" applyBorder="1" applyAlignment="1">
      <alignment horizontal="left" vertical="center" wrapText="1"/>
    </xf>
    <xf numFmtId="0" fontId="17" fillId="0" borderId="12" xfId="0" applyFont="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 xfId="0" applyFont="1" applyBorder="1" applyAlignment="1">
      <alignment horizontal="center" vertical="center"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3" fillId="0" borderId="0" xfId="0" applyFont="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6" xfId="0" applyFont="1" applyBorder="1" applyAlignment="1" applyProtection="1">
      <alignment horizontal="center" vertical="center"/>
      <protection locked="0"/>
    </xf>
    <xf numFmtId="0" fontId="0" fillId="0" borderId="0" xfId="0" applyAlignment="1">
      <alignment horizontal="left" vertical="center" wrapText="1"/>
    </xf>
  </cellXfs>
  <cellStyles count="5">
    <cellStyle name="百分比" xfId="1" builtinId="5"/>
    <cellStyle name="常规" xfId="0" builtinId="0"/>
    <cellStyle name="常规 4" xfId="4" xr:uid="{00000000-0005-0000-0000-000033000000}"/>
    <cellStyle name="常规 6" xfId="2" xr:uid="{00000000-0005-0000-0000-00000D000000}"/>
    <cellStyle name="常规_光电产业园北侧车棚处绿化及一期绿化改造工程" xfId="3" xr:uid="{00000000-0005-0000-0000-00002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2"/>
  <sheetViews>
    <sheetView topLeftCell="A7" workbookViewId="0">
      <selection activeCell="A10" sqref="A10"/>
    </sheetView>
  </sheetViews>
  <sheetFormatPr defaultColWidth="9.109375" defaultRowHeight="13.2"/>
  <cols>
    <col min="1" max="1" width="23.6640625" style="75" customWidth="1"/>
    <col min="2" max="2" width="60.88671875" style="75" customWidth="1"/>
    <col min="3" max="3" width="7" style="75" customWidth="1"/>
    <col min="4" max="16384" width="9.109375" style="75"/>
  </cols>
  <sheetData>
    <row r="1" spans="1:3" ht="24" customHeight="1"/>
    <row r="2" spans="1:3" ht="64.95" customHeight="1">
      <c r="A2" s="95" t="s">
        <v>0</v>
      </c>
      <c r="B2" s="95"/>
      <c r="C2" s="95"/>
    </row>
    <row r="3" spans="1:3" ht="36" customHeight="1"/>
    <row r="4" spans="1:3" ht="36" customHeight="1"/>
    <row r="5" spans="1:3" ht="58.05" customHeight="1"/>
    <row r="6" spans="1:3" ht="69" customHeight="1">
      <c r="A6" s="77" t="s">
        <v>1</v>
      </c>
      <c r="B6" s="96" t="s">
        <v>2</v>
      </c>
      <c r="C6" s="96"/>
    </row>
    <row r="7" spans="1:3" ht="46.05" customHeight="1"/>
    <row r="8" spans="1:3" ht="55.95" customHeight="1">
      <c r="A8" s="77" t="s">
        <v>3</v>
      </c>
      <c r="B8" s="97" t="s">
        <v>4</v>
      </c>
      <c r="C8" s="97"/>
    </row>
    <row r="9" spans="1:3" ht="49.95" customHeight="1">
      <c r="A9" s="81"/>
      <c r="B9" s="86"/>
      <c r="C9" s="87"/>
    </row>
    <row r="10" spans="1:3" ht="61.05" customHeight="1">
      <c r="A10" s="77" t="s">
        <v>5</v>
      </c>
      <c r="B10" s="96" t="s">
        <v>6</v>
      </c>
      <c r="C10" s="96"/>
    </row>
    <row r="11" spans="1:3" ht="45" customHeight="1"/>
    <row r="12" spans="1:3" ht="43.05" customHeight="1">
      <c r="A12" s="77" t="s">
        <v>7</v>
      </c>
      <c r="B12" s="98">
        <v>44967</v>
      </c>
      <c r="C12" s="98"/>
    </row>
  </sheetData>
  <sheetProtection formatCells="0" formatColumns="0" formatRows="0"/>
  <mergeCells count="5">
    <mergeCell ref="A2:C2"/>
    <mergeCell ref="B6:C6"/>
    <mergeCell ref="B8:C8"/>
    <mergeCell ref="B10:C10"/>
    <mergeCell ref="B12:C12"/>
  </mergeCells>
  <phoneticPr fontId="28" type="noConversion"/>
  <pageMargins left="0.55069444444444404" right="0.62986111111111098" top="0.94444444444444398"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
  <sheetViews>
    <sheetView workbookViewId="0">
      <selection activeCell="B26" sqref="B26"/>
    </sheetView>
  </sheetViews>
  <sheetFormatPr defaultColWidth="9.109375" defaultRowHeight="13.2"/>
  <cols>
    <col min="1" max="1" width="24.109375" style="75" customWidth="1"/>
    <col min="2" max="2" width="57.88671875" style="75" customWidth="1"/>
    <col min="3" max="3" width="7" style="75" customWidth="1"/>
    <col min="4" max="16384" width="9.109375" style="75"/>
  </cols>
  <sheetData>
    <row r="1" spans="1:3" ht="24" customHeight="1">
      <c r="A1" s="76"/>
      <c r="B1" s="76"/>
      <c r="C1" s="76"/>
    </row>
    <row r="2" spans="1:3" ht="56.1" customHeight="1">
      <c r="A2" s="95" t="s">
        <v>8</v>
      </c>
      <c r="B2" s="95"/>
      <c r="C2" s="95"/>
    </row>
    <row r="3" spans="1:3" ht="36" customHeight="1"/>
    <row r="4" spans="1:3" ht="22.05" customHeight="1"/>
    <row r="5" spans="1:3" ht="42" customHeight="1">
      <c r="A5" s="77" t="s">
        <v>3</v>
      </c>
      <c r="B5" s="97" t="s">
        <v>4</v>
      </c>
      <c r="C5" s="97"/>
    </row>
    <row r="6" spans="1:3" ht="27" customHeight="1"/>
    <row r="7" spans="1:3" ht="52.95" customHeight="1">
      <c r="A7" s="77" t="s">
        <v>1</v>
      </c>
      <c r="B7" s="96" t="s">
        <v>2</v>
      </c>
      <c r="C7" s="96"/>
    </row>
    <row r="8" spans="1:3" ht="33" customHeight="1">
      <c r="B8" s="76"/>
      <c r="C8" s="76"/>
    </row>
    <row r="9" spans="1:3" ht="46.05" customHeight="1">
      <c r="A9" s="77" t="s">
        <v>9</v>
      </c>
      <c r="B9" s="78">
        <f>汇总表!C5</f>
        <v>0</v>
      </c>
      <c r="C9" s="79" t="s">
        <v>10</v>
      </c>
    </row>
    <row r="10" spans="1:3" ht="49.95" customHeight="1">
      <c r="A10" s="77" t="s">
        <v>11</v>
      </c>
      <c r="B10" s="80"/>
      <c r="C10" s="79"/>
    </row>
    <row r="11" spans="1:3" ht="48" customHeight="1">
      <c r="A11" s="81"/>
      <c r="B11" s="82"/>
      <c r="C11" s="83"/>
    </row>
    <row r="12" spans="1:3" ht="49.95" customHeight="1">
      <c r="A12" s="84" t="s">
        <v>12</v>
      </c>
      <c r="B12" s="99"/>
      <c r="C12" s="99"/>
    </row>
    <row r="13" spans="1:3" ht="45" customHeight="1">
      <c r="B13" s="76"/>
      <c r="C13" s="76"/>
    </row>
    <row r="14" spans="1:3" ht="52.95" customHeight="1">
      <c r="A14" s="84" t="s">
        <v>13</v>
      </c>
      <c r="B14" s="85"/>
      <c r="C14" s="76"/>
    </row>
    <row r="15" spans="1:3" ht="36" customHeight="1">
      <c r="B15" s="76"/>
      <c r="C15" s="76"/>
    </row>
    <row r="16" spans="1:3" ht="49.95" customHeight="1">
      <c r="A16" s="77" t="s">
        <v>14</v>
      </c>
      <c r="B16" s="99"/>
      <c r="C16" s="99"/>
    </row>
  </sheetData>
  <sheetProtection formatCells="0" formatColumns="0" formatRows="0"/>
  <mergeCells count="5">
    <mergeCell ref="A2:C2"/>
    <mergeCell ref="B5:C5"/>
    <mergeCell ref="B7:C7"/>
    <mergeCell ref="B12:C12"/>
    <mergeCell ref="B16:C16"/>
  </mergeCells>
  <phoneticPr fontId="28" type="noConversion"/>
  <pageMargins left="0.55069444444444404" right="0.62986111111111098" top="0.94444444444444398" bottom="1" header="0.5" footer="0.5"/>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
  <sheetViews>
    <sheetView workbookViewId="0">
      <selection activeCell="C8" sqref="C8"/>
    </sheetView>
  </sheetViews>
  <sheetFormatPr defaultColWidth="8.88671875" defaultRowHeight="17.399999999999999"/>
  <cols>
    <col min="1" max="1" width="22.77734375" style="70" customWidth="1"/>
    <col min="2" max="2" width="22.5546875" style="70" customWidth="1"/>
    <col min="3" max="3" width="31.21875" style="70" customWidth="1"/>
    <col min="4" max="5" width="11" style="70" customWidth="1"/>
    <col min="6" max="6" width="8.88671875" style="70"/>
    <col min="7" max="7" width="11" style="70" customWidth="1"/>
    <col min="8" max="8" width="8.88671875" style="70"/>
    <col min="9" max="9" width="13.88671875" style="70" customWidth="1"/>
    <col min="10" max="10" width="11" style="70" customWidth="1"/>
    <col min="11" max="16384" width="8.88671875" style="70"/>
  </cols>
  <sheetData>
    <row r="1" spans="1:4" ht="72" customHeight="1">
      <c r="A1" s="100" t="s">
        <v>15</v>
      </c>
      <c r="B1" s="100"/>
      <c r="C1" s="100"/>
      <c r="D1" s="100"/>
    </row>
    <row r="2" spans="1:4" ht="48.6" customHeight="1">
      <c r="A2" s="71" t="s">
        <v>16</v>
      </c>
      <c r="B2" s="71" t="s">
        <v>17</v>
      </c>
      <c r="C2" s="71" t="s">
        <v>18</v>
      </c>
      <c r="D2" s="71" t="s">
        <v>19</v>
      </c>
    </row>
    <row r="3" spans="1:4" ht="48.6" customHeight="1">
      <c r="A3" s="71">
        <v>1</v>
      </c>
      <c r="B3" s="71" t="s">
        <v>20</v>
      </c>
      <c r="C3" s="72">
        <f>'投标报价表（装修部分）'!H77</f>
        <v>0</v>
      </c>
      <c r="D3" s="73"/>
    </row>
    <row r="4" spans="1:4" ht="48.6" customHeight="1">
      <c r="A4" s="71">
        <v>2</v>
      </c>
      <c r="B4" s="71" t="s">
        <v>21</v>
      </c>
      <c r="C4" s="72">
        <f>'投标报价表（安装部分）'!H153</f>
        <v>0</v>
      </c>
      <c r="D4" s="73"/>
    </row>
    <row r="5" spans="1:4" ht="48.6" customHeight="1">
      <c r="A5" s="101" t="s">
        <v>22</v>
      </c>
      <c r="B5" s="101"/>
      <c r="C5" s="72">
        <f>SUM(C3:C4)</f>
        <v>0</v>
      </c>
      <c r="D5" s="73"/>
    </row>
    <row r="6" spans="1:4">
      <c r="A6" s="74"/>
      <c r="B6" s="74"/>
      <c r="C6" s="74"/>
      <c r="D6" s="74"/>
    </row>
    <row r="7" spans="1:4">
      <c r="A7" s="74"/>
      <c r="B7" s="74"/>
      <c r="C7" s="74"/>
      <c r="D7" s="74"/>
    </row>
    <row r="8" spans="1:4">
      <c r="A8" s="74"/>
      <c r="B8" s="74"/>
      <c r="C8" s="74"/>
      <c r="D8" s="74"/>
    </row>
  </sheetData>
  <sheetProtection formatCells="0" formatColumns="0" formatRows="0"/>
  <mergeCells count="2">
    <mergeCell ref="A1:D1"/>
    <mergeCell ref="A5:B5"/>
  </mergeCells>
  <phoneticPr fontId="28" type="noConversion"/>
  <pageMargins left="0.7" right="0.32"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79"/>
  <sheetViews>
    <sheetView tabSelected="1" zoomScale="80" zoomScaleNormal="80" workbookViewId="0">
      <selection activeCell="C67" sqref="C67"/>
    </sheetView>
  </sheetViews>
  <sheetFormatPr defaultColWidth="8.88671875" defaultRowHeight="14.4"/>
  <cols>
    <col min="1" max="1" width="5.88671875" customWidth="1"/>
    <col min="2" max="2" width="19.109375" customWidth="1"/>
    <col min="3" max="3" width="22" customWidth="1"/>
    <col min="4" max="4" width="6.21875" style="27" customWidth="1"/>
    <col min="5" max="5" width="9.109375" customWidth="1"/>
    <col min="6" max="7" width="14.5546875" customWidth="1"/>
    <col min="8" max="8" width="14.21875" customWidth="1"/>
    <col min="9" max="9" width="19.77734375" customWidth="1"/>
    <col min="10" max="10" width="9.33203125" customWidth="1"/>
    <col min="11" max="11" width="6.88671875" customWidth="1"/>
  </cols>
  <sheetData>
    <row r="1" spans="1:11" ht="30" customHeight="1">
      <c r="A1" s="117" t="s">
        <v>23</v>
      </c>
      <c r="B1" s="118"/>
      <c r="C1" s="117"/>
      <c r="D1" s="119"/>
      <c r="E1" s="117"/>
      <c r="F1" s="117"/>
      <c r="G1" s="117"/>
      <c r="H1" s="117"/>
      <c r="I1" s="117"/>
      <c r="J1" s="117"/>
      <c r="K1" s="117"/>
    </row>
    <row r="2" spans="1:11" ht="42" customHeight="1">
      <c r="A2" s="9" t="s">
        <v>16</v>
      </c>
      <c r="B2" s="28" t="s">
        <v>24</v>
      </c>
      <c r="C2" s="8" t="s">
        <v>25</v>
      </c>
      <c r="D2" s="29" t="s">
        <v>26</v>
      </c>
      <c r="E2" s="9" t="s">
        <v>27</v>
      </c>
      <c r="F2" s="10" t="s">
        <v>28</v>
      </c>
      <c r="G2" s="11" t="s">
        <v>29</v>
      </c>
      <c r="H2" s="12" t="s">
        <v>30</v>
      </c>
      <c r="I2" s="12" t="s">
        <v>31</v>
      </c>
      <c r="J2" s="9" t="s">
        <v>32</v>
      </c>
      <c r="K2" s="9" t="s">
        <v>19</v>
      </c>
    </row>
    <row r="3" spans="1:11" ht="30" customHeight="1">
      <c r="A3" s="110">
        <v>1</v>
      </c>
      <c r="B3" s="28" t="s">
        <v>33</v>
      </c>
      <c r="C3" s="8" t="s">
        <v>34</v>
      </c>
      <c r="D3" s="31" t="s">
        <v>35</v>
      </c>
      <c r="E3" s="9">
        <v>2000</v>
      </c>
      <c r="F3" s="10">
        <v>13</v>
      </c>
      <c r="G3" s="32"/>
      <c r="H3" s="32">
        <f>E3*G3</f>
        <v>0</v>
      </c>
      <c r="I3" s="11" t="s">
        <v>36</v>
      </c>
      <c r="J3" s="51">
        <v>0.13</v>
      </c>
      <c r="K3" s="52"/>
    </row>
    <row r="4" spans="1:11" ht="24" customHeight="1">
      <c r="A4" s="111"/>
      <c r="B4" s="113" t="s">
        <v>37</v>
      </c>
      <c r="C4" s="8" t="s">
        <v>38</v>
      </c>
      <c r="D4" s="31" t="s">
        <v>39</v>
      </c>
      <c r="E4" s="9">
        <v>100</v>
      </c>
      <c r="F4" s="10">
        <v>5</v>
      </c>
      <c r="G4" s="32"/>
      <c r="H4" s="32">
        <f t="shared" ref="H4:H67" si="0">E4*G4</f>
        <v>0</v>
      </c>
      <c r="I4" s="11"/>
      <c r="J4" s="51">
        <v>0.13</v>
      </c>
      <c r="K4" s="52"/>
    </row>
    <row r="5" spans="1:11" ht="31.05" customHeight="1">
      <c r="A5" s="111"/>
      <c r="B5" s="114"/>
      <c r="C5" s="8" t="s">
        <v>40</v>
      </c>
      <c r="D5" s="31" t="s">
        <v>41</v>
      </c>
      <c r="E5" s="9">
        <v>300</v>
      </c>
      <c r="F5" s="10">
        <v>110</v>
      </c>
      <c r="G5" s="32"/>
      <c r="H5" s="32">
        <f t="shared" si="0"/>
        <v>0</v>
      </c>
      <c r="I5" s="11" t="s">
        <v>36</v>
      </c>
      <c r="J5" s="51">
        <v>0.13</v>
      </c>
      <c r="K5" s="52"/>
    </row>
    <row r="6" spans="1:11" ht="25.05" customHeight="1">
      <c r="A6" s="111"/>
      <c r="B6" s="114"/>
      <c r="C6" s="8" t="s">
        <v>42</v>
      </c>
      <c r="D6" s="31" t="s">
        <v>41</v>
      </c>
      <c r="E6" s="9">
        <v>50</v>
      </c>
      <c r="F6" s="10">
        <v>265</v>
      </c>
      <c r="G6" s="32"/>
      <c r="H6" s="32">
        <f t="shared" si="0"/>
        <v>0</v>
      </c>
      <c r="I6" s="11" t="s">
        <v>36</v>
      </c>
      <c r="J6" s="51">
        <v>0.13</v>
      </c>
      <c r="K6" s="52"/>
    </row>
    <row r="7" spans="1:11" ht="27" customHeight="1">
      <c r="A7" s="112"/>
      <c r="B7" s="115"/>
      <c r="C7" s="8" t="s">
        <v>43</v>
      </c>
      <c r="D7" s="31" t="s">
        <v>41</v>
      </c>
      <c r="E7" s="9">
        <v>30</v>
      </c>
      <c r="F7" s="10">
        <v>490</v>
      </c>
      <c r="G7" s="32"/>
      <c r="H7" s="32">
        <f t="shared" si="0"/>
        <v>0</v>
      </c>
      <c r="I7" s="11" t="s">
        <v>36</v>
      </c>
      <c r="J7" s="51">
        <v>0.13</v>
      </c>
      <c r="K7" s="52"/>
    </row>
    <row r="8" spans="1:11" ht="24" customHeight="1">
      <c r="A8" s="110">
        <v>2</v>
      </c>
      <c r="B8" s="116" t="s">
        <v>44</v>
      </c>
      <c r="C8" s="8" t="s">
        <v>45</v>
      </c>
      <c r="D8" s="31" t="s">
        <v>41</v>
      </c>
      <c r="E8" s="9">
        <v>50</v>
      </c>
      <c r="F8" s="10">
        <v>70</v>
      </c>
      <c r="G8" s="32"/>
      <c r="H8" s="32">
        <f t="shared" si="0"/>
        <v>0</v>
      </c>
      <c r="I8" s="11" t="s">
        <v>46</v>
      </c>
      <c r="J8" s="51">
        <v>0.13</v>
      </c>
      <c r="K8" s="52"/>
    </row>
    <row r="9" spans="1:11" ht="25.05" customHeight="1">
      <c r="A9" s="112"/>
      <c r="B9" s="116"/>
      <c r="C9" s="8" t="s">
        <v>47</v>
      </c>
      <c r="D9" s="31" t="s">
        <v>41</v>
      </c>
      <c r="E9" s="9">
        <v>20</v>
      </c>
      <c r="F9" s="10">
        <v>125</v>
      </c>
      <c r="G9" s="32"/>
      <c r="H9" s="32">
        <f t="shared" si="0"/>
        <v>0</v>
      </c>
      <c r="I9" s="11" t="s">
        <v>48</v>
      </c>
      <c r="J9" s="51">
        <v>0.13</v>
      </c>
      <c r="K9" s="52"/>
    </row>
    <row r="10" spans="1:11" ht="25.95" customHeight="1">
      <c r="A10" s="9">
        <v>3</v>
      </c>
      <c r="B10" s="28" t="s">
        <v>49</v>
      </c>
      <c r="C10" s="8" t="s">
        <v>47</v>
      </c>
      <c r="D10" s="31" t="s">
        <v>41</v>
      </c>
      <c r="E10" s="9">
        <v>50</v>
      </c>
      <c r="F10" s="10">
        <v>140</v>
      </c>
      <c r="G10" s="32"/>
      <c r="H10" s="32">
        <f t="shared" si="0"/>
        <v>0</v>
      </c>
      <c r="I10" s="11" t="s">
        <v>50</v>
      </c>
      <c r="J10" s="51">
        <v>0.13</v>
      </c>
      <c r="K10" s="52"/>
    </row>
    <row r="11" spans="1:11" ht="27" customHeight="1">
      <c r="A11" s="9">
        <v>4</v>
      </c>
      <c r="B11" s="28" t="s">
        <v>51</v>
      </c>
      <c r="C11" s="8" t="s">
        <v>52</v>
      </c>
      <c r="D11" s="31" t="s">
        <v>41</v>
      </c>
      <c r="E11" s="9">
        <v>300</v>
      </c>
      <c r="F11" s="10">
        <v>230</v>
      </c>
      <c r="G11" s="32"/>
      <c r="H11" s="32">
        <f t="shared" si="0"/>
        <v>0</v>
      </c>
      <c r="I11" s="11" t="s">
        <v>36</v>
      </c>
      <c r="J11" s="51">
        <v>0.13</v>
      </c>
      <c r="K11" s="52"/>
    </row>
    <row r="12" spans="1:11" ht="31.05" customHeight="1">
      <c r="A12" s="110">
        <v>5</v>
      </c>
      <c r="B12" s="113" t="s">
        <v>53</v>
      </c>
      <c r="C12" s="8" t="s">
        <v>54</v>
      </c>
      <c r="D12" s="31" t="s">
        <v>55</v>
      </c>
      <c r="E12" s="9">
        <v>100</v>
      </c>
      <c r="F12" s="10">
        <v>110</v>
      </c>
      <c r="G12" s="32"/>
      <c r="H12" s="32">
        <f t="shared" si="0"/>
        <v>0</v>
      </c>
      <c r="I12" s="11" t="s">
        <v>56</v>
      </c>
      <c r="J12" s="51">
        <v>0.13</v>
      </c>
      <c r="K12" s="52"/>
    </row>
    <row r="13" spans="1:11" ht="31.95" customHeight="1">
      <c r="A13" s="111"/>
      <c r="B13" s="114"/>
      <c r="C13" s="8" t="s">
        <v>57</v>
      </c>
      <c r="D13" s="31" t="s">
        <v>55</v>
      </c>
      <c r="E13" s="9">
        <v>100</v>
      </c>
      <c r="F13" s="34">
        <v>126.5</v>
      </c>
      <c r="G13" s="35"/>
      <c r="H13" s="32">
        <f t="shared" si="0"/>
        <v>0</v>
      </c>
      <c r="I13" s="11" t="s">
        <v>56</v>
      </c>
      <c r="J13" s="51">
        <v>0.13</v>
      </c>
      <c r="K13" s="53"/>
    </row>
    <row r="14" spans="1:11" ht="30" customHeight="1">
      <c r="A14" s="111"/>
      <c r="B14" s="114"/>
      <c r="C14" s="8" t="s">
        <v>58</v>
      </c>
      <c r="D14" s="31" t="s">
        <v>55</v>
      </c>
      <c r="E14" s="9">
        <v>100</v>
      </c>
      <c r="F14" s="34">
        <v>140</v>
      </c>
      <c r="G14" s="35"/>
      <c r="H14" s="32">
        <f t="shared" si="0"/>
        <v>0</v>
      </c>
      <c r="I14" s="11" t="s">
        <v>56</v>
      </c>
      <c r="J14" s="51">
        <v>0.13</v>
      </c>
      <c r="K14" s="53"/>
    </row>
    <row r="15" spans="1:11" ht="27" customHeight="1">
      <c r="A15" s="111"/>
      <c r="B15" s="115"/>
      <c r="C15" s="8" t="s">
        <v>59</v>
      </c>
      <c r="D15" s="31" t="s">
        <v>55</v>
      </c>
      <c r="E15" s="9">
        <v>100</v>
      </c>
      <c r="F15" s="34">
        <v>165</v>
      </c>
      <c r="G15" s="35"/>
      <c r="H15" s="32">
        <f t="shared" si="0"/>
        <v>0</v>
      </c>
      <c r="I15" s="11" t="s">
        <v>56</v>
      </c>
      <c r="J15" s="51">
        <v>0.13</v>
      </c>
      <c r="K15" s="53"/>
    </row>
    <row r="16" spans="1:11" ht="22.05" customHeight="1">
      <c r="A16" s="111"/>
      <c r="B16" s="116" t="s">
        <v>60</v>
      </c>
      <c r="C16" s="8" t="s">
        <v>61</v>
      </c>
      <c r="D16" s="29" t="s">
        <v>55</v>
      </c>
      <c r="E16" s="9">
        <v>500</v>
      </c>
      <c r="F16" s="34">
        <v>32.5</v>
      </c>
      <c r="G16" s="35"/>
      <c r="H16" s="32">
        <f t="shared" si="0"/>
        <v>0</v>
      </c>
      <c r="I16" s="11" t="s">
        <v>62</v>
      </c>
      <c r="J16" s="51">
        <v>0.13</v>
      </c>
      <c r="K16" s="53"/>
    </row>
    <row r="17" spans="1:11" ht="22.05" customHeight="1">
      <c r="A17" s="111"/>
      <c r="B17" s="116"/>
      <c r="C17" s="8" t="s">
        <v>57</v>
      </c>
      <c r="D17" s="29" t="s">
        <v>55</v>
      </c>
      <c r="E17" s="9">
        <v>500</v>
      </c>
      <c r="F17" s="34">
        <v>36</v>
      </c>
      <c r="G17" s="35"/>
      <c r="H17" s="32">
        <f t="shared" si="0"/>
        <v>0</v>
      </c>
      <c r="I17" s="11" t="s">
        <v>62</v>
      </c>
      <c r="J17" s="51">
        <v>0.13</v>
      </c>
      <c r="K17" s="53"/>
    </row>
    <row r="18" spans="1:11" ht="22.05" customHeight="1">
      <c r="A18" s="111"/>
      <c r="B18" s="113" t="s">
        <v>63</v>
      </c>
      <c r="C18" s="8" t="s">
        <v>61</v>
      </c>
      <c r="D18" s="29" t="s">
        <v>55</v>
      </c>
      <c r="E18" s="9">
        <v>50</v>
      </c>
      <c r="F18" s="34">
        <v>75</v>
      </c>
      <c r="G18" s="35"/>
      <c r="H18" s="32">
        <f t="shared" si="0"/>
        <v>0</v>
      </c>
      <c r="I18" s="11" t="s">
        <v>62</v>
      </c>
      <c r="J18" s="51">
        <v>0.13</v>
      </c>
      <c r="K18" s="53"/>
    </row>
    <row r="19" spans="1:11" ht="22.05" customHeight="1">
      <c r="A19" s="111"/>
      <c r="B19" s="115"/>
      <c r="C19" s="8" t="s">
        <v>57</v>
      </c>
      <c r="D19" s="29" t="s">
        <v>55</v>
      </c>
      <c r="E19" s="9">
        <v>50</v>
      </c>
      <c r="F19" s="34">
        <v>91</v>
      </c>
      <c r="G19" s="35"/>
      <c r="H19" s="32">
        <f t="shared" si="0"/>
        <v>0</v>
      </c>
      <c r="I19" s="11" t="s">
        <v>62</v>
      </c>
      <c r="J19" s="51">
        <v>0.13</v>
      </c>
      <c r="K19" s="53"/>
    </row>
    <row r="20" spans="1:11" ht="25.95" customHeight="1">
      <c r="A20" s="111"/>
      <c r="B20" s="28" t="s">
        <v>64</v>
      </c>
      <c r="C20" s="8" t="s">
        <v>65</v>
      </c>
      <c r="D20" s="29" t="s">
        <v>55</v>
      </c>
      <c r="E20" s="9">
        <v>100</v>
      </c>
      <c r="F20" s="34">
        <v>210</v>
      </c>
      <c r="G20" s="35"/>
      <c r="H20" s="32">
        <f t="shared" si="0"/>
        <v>0</v>
      </c>
      <c r="I20" s="11" t="s">
        <v>56</v>
      </c>
      <c r="J20" s="51">
        <v>0.13</v>
      </c>
      <c r="K20" s="53"/>
    </row>
    <row r="21" spans="1:11" ht="22.05" customHeight="1">
      <c r="A21" s="111"/>
      <c r="B21" s="113" t="s">
        <v>66</v>
      </c>
      <c r="C21" s="8" t="s">
        <v>67</v>
      </c>
      <c r="D21" s="29" t="s">
        <v>68</v>
      </c>
      <c r="E21" s="9">
        <v>300</v>
      </c>
      <c r="F21" s="34">
        <v>6</v>
      </c>
      <c r="G21" s="35"/>
      <c r="H21" s="32">
        <f t="shared" si="0"/>
        <v>0</v>
      </c>
      <c r="I21" s="11"/>
      <c r="J21" s="51">
        <v>0.13</v>
      </c>
      <c r="K21" s="53"/>
    </row>
    <row r="22" spans="1:11" ht="22.05" customHeight="1">
      <c r="A22" s="111"/>
      <c r="B22" s="115"/>
      <c r="C22" s="8" t="s">
        <v>69</v>
      </c>
      <c r="D22" s="29" t="s">
        <v>68</v>
      </c>
      <c r="E22" s="9">
        <v>300</v>
      </c>
      <c r="F22" s="34">
        <v>8</v>
      </c>
      <c r="G22" s="35"/>
      <c r="H22" s="32">
        <f t="shared" si="0"/>
        <v>0</v>
      </c>
      <c r="I22" s="11"/>
      <c r="J22" s="51">
        <v>0.13</v>
      </c>
      <c r="K22" s="53"/>
    </row>
    <row r="23" spans="1:11" ht="24" customHeight="1">
      <c r="A23" s="111"/>
      <c r="B23" s="113" t="s">
        <v>70</v>
      </c>
      <c r="C23" s="8" t="s">
        <v>71</v>
      </c>
      <c r="D23" s="29" t="s">
        <v>55</v>
      </c>
      <c r="E23" s="9">
        <v>300</v>
      </c>
      <c r="F23" s="34">
        <v>270</v>
      </c>
      <c r="G23" s="35"/>
      <c r="H23" s="32">
        <f t="shared" si="0"/>
        <v>0</v>
      </c>
      <c r="I23" s="11" t="s">
        <v>72</v>
      </c>
      <c r="J23" s="51">
        <v>0.13</v>
      </c>
      <c r="K23" s="53"/>
    </row>
    <row r="24" spans="1:11" ht="36" customHeight="1">
      <c r="A24" s="111"/>
      <c r="B24" s="115"/>
      <c r="C24" s="8" t="s">
        <v>73</v>
      </c>
      <c r="D24" s="29" t="s">
        <v>55</v>
      </c>
      <c r="E24" s="9">
        <v>300</v>
      </c>
      <c r="F24" s="34">
        <v>300</v>
      </c>
      <c r="G24" s="35"/>
      <c r="H24" s="32">
        <f t="shared" si="0"/>
        <v>0</v>
      </c>
      <c r="I24" s="11" t="s">
        <v>72</v>
      </c>
      <c r="J24" s="51">
        <v>0.13</v>
      </c>
      <c r="K24" s="53"/>
    </row>
    <row r="25" spans="1:11" ht="44.4" customHeight="1">
      <c r="A25" s="111"/>
      <c r="B25" s="33" t="s">
        <v>74</v>
      </c>
      <c r="C25" s="8" t="s">
        <v>75</v>
      </c>
      <c r="D25" s="29" t="s">
        <v>76</v>
      </c>
      <c r="E25" s="9">
        <v>200</v>
      </c>
      <c r="F25" s="34">
        <v>310</v>
      </c>
      <c r="G25" s="35"/>
      <c r="H25" s="32">
        <f t="shared" si="0"/>
        <v>0</v>
      </c>
      <c r="I25" s="11" t="s">
        <v>77</v>
      </c>
      <c r="J25" s="51">
        <v>0.13</v>
      </c>
      <c r="K25" s="53"/>
    </row>
    <row r="26" spans="1:11" ht="31.05" customHeight="1">
      <c r="A26" s="112"/>
      <c r="B26" s="28" t="s">
        <v>78</v>
      </c>
      <c r="C26" s="8" t="s">
        <v>59</v>
      </c>
      <c r="D26" s="29" t="s">
        <v>55</v>
      </c>
      <c r="E26" s="9">
        <v>100</v>
      </c>
      <c r="F26" s="34">
        <v>230</v>
      </c>
      <c r="G26" s="35"/>
      <c r="H26" s="32">
        <f t="shared" si="0"/>
        <v>0</v>
      </c>
      <c r="I26" s="11" t="s">
        <v>79</v>
      </c>
      <c r="J26" s="51">
        <v>0.13</v>
      </c>
      <c r="K26" s="53"/>
    </row>
    <row r="27" spans="1:11" ht="30" customHeight="1">
      <c r="A27" s="9">
        <v>6</v>
      </c>
      <c r="B27" s="28" t="s">
        <v>80</v>
      </c>
      <c r="C27" s="8" t="s">
        <v>81</v>
      </c>
      <c r="D27" s="29" t="s">
        <v>41</v>
      </c>
      <c r="E27" s="9">
        <v>50</v>
      </c>
      <c r="F27" s="34">
        <v>200</v>
      </c>
      <c r="G27" s="35"/>
      <c r="H27" s="32">
        <f t="shared" si="0"/>
        <v>0</v>
      </c>
      <c r="I27" s="11"/>
      <c r="J27" s="51">
        <v>0.13</v>
      </c>
      <c r="K27" s="53"/>
    </row>
    <row r="28" spans="1:11" ht="30" customHeight="1">
      <c r="A28" s="110">
        <v>7</v>
      </c>
      <c r="B28" s="113" t="s">
        <v>82</v>
      </c>
      <c r="C28" s="8" t="s">
        <v>83</v>
      </c>
      <c r="D28" s="29" t="s">
        <v>68</v>
      </c>
      <c r="E28" s="9">
        <v>1000</v>
      </c>
      <c r="F28" s="34">
        <v>21</v>
      </c>
      <c r="G28" s="35"/>
      <c r="H28" s="32">
        <f t="shared" si="0"/>
        <v>0</v>
      </c>
      <c r="I28" s="11" t="s">
        <v>84</v>
      </c>
      <c r="J28" s="51">
        <v>0.13</v>
      </c>
      <c r="K28" s="53"/>
    </row>
    <row r="29" spans="1:11" ht="30" customHeight="1">
      <c r="A29" s="111"/>
      <c r="B29" s="114"/>
      <c r="C29" s="8" t="s">
        <v>85</v>
      </c>
      <c r="D29" s="29" t="s">
        <v>68</v>
      </c>
      <c r="E29" s="9">
        <v>1000</v>
      </c>
      <c r="F29" s="34">
        <v>17.5</v>
      </c>
      <c r="G29" s="35"/>
      <c r="H29" s="32">
        <f t="shared" si="0"/>
        <v>0</v>
      </c>
      <c r="I29" s="11" t="s">
        <v>84</v>
      </c>
      <c r="J29" s="51">
        <v>0.13</v>
      </c>
      <c r="K29" s="53"/>
    </row>
    <row r="30" spans="1:11" ht="30" customHeight="1">
      <c r="A30" s="111"/>
      <c r="B30" s="114"/>
      <c r="C30" s="8" t="s">
        <v>86</v>
      </c>
      <c r="D30" s="29" t="s">
        <v>68</v>
      </c>
      <c r="E30" s="9">
        <v>500</v>
      </c>
      <c r="F30" s="34">
        <v>18</v>
      </c>
      <c r="G30" s="35"/>
      <c r="H30" s="32">
        <f t="shared" si="0"/>
        <v>0</v>
      </c>
      <c r="I30" s="11" t="s">
        <v>84</v>
      </c>
      <c r="J30" s="51">
        <v>0.13</v>
      </c>
      <c r="K30" s="53"/>
    </row>
    <row r="31" spans="1:11" ht="30" customHeight="1">
      <c r="A31" s="111"/>
      <c r="B31" s="114"/>
      <c r="C31" s="8" t="s">
        <v>87</v>
      </c>
      <c r="D31" s="29" t="s">
        <v>88</v>
      </c>
      <c r="E31" s="9">
        <v>500</v>
      </c>
      <c r="F31" s="34">
        <v>0.3</v>
      </c>
      <c r="G31" s="35"/>
      <c r="H31" s="32">
        <f t="shared" si="0"/>
        <v>0</v>
      </c>
      <c r="I31" s="11" t="s">
        <v>84</v>
      </c>
      <c r="J31" s="51">
        <v>0.13</v>
      </c>
      <c r="K31" s="53"/>
    </row>
    <row r="32" spans="1:11" ht="30" customHeight="1">
      <c r="A32" s="111"/>
      <c r="B32" s="114"/>
      <c r="C32" s="8" t="s">
        <v>89</v>
      </c>
      <c r="D32" s="29" t="s">
        <v>68</v>
      </c>
      <c r="E32" s="9">
        <v>1000</v>
      </c>
      <c r="F32" s="34">
        <v>40</v>
      </c>
      <c r="G32" s="35"/>
      <c r="H32" s="32">
        <f t="shared" si="0"/>
        <v>0</v>
      </c>
      <c r="I32" s="11" t="s">
        <v>84</v>
      </c>
      <c r="J32" s="51">
        <v>0.13</v>
      </c>
      <c r="K32" s="53"/>
    </row>
    <row r="33" spans="1:11" ht="30" customHeight="1">
      <c r="A33" s="111"/>
      <c r="B33" s="114"/>
      <c r="C33" s="8" t="s">
        <v>90</v>
      </c>
      <c r="D33" s="29" t="s">
        <v>68</v>
      </c>
      <c r="E33" s="9">
        <v>1000</v>
      </c>
      <c r="F33" s="34">
        <v>36.5</v>
      </c>
      <c r="G33" s="35"/>
      <c r="H33" s="32">
        <f t="shared" si="0"/>
        <v>0</v>
      </c>
      <c r="I33" s="11" t="s">
        <v>84</v>
      </c>
      <c r="J33" s="51">
        <v>0.13</v>
      </c>
      <c r="K33" s="53"/>
    </row>
    <row r="34" spans="1:11" ht="30" customHeight="1">
      <c r="A34" s="112"/>
      <c r="B34" s="115"/>
      <c r="C34" s="8" t="s">
        <v>91</v>
      </c>
      <c r="D34" s="29" t="s">
        <v>68</v>
      </c>
      <c r="E34" s="9">
        <v>1000</v>
      </c>
      <c r="F34" s="34">
        <v>0.4</v>
      </c>
      <c r="G34" s="35"/>
      <c r="H34" s="32">
        <f t="shared" si="0"/>
        <v>0</v>
      </c>
      <c r="I34" s="11" t="s">
        <v>84</v>
      </c>
      <c r="J34" s="51">
        <v>0.13</v>
      </c>
      <c r="K34" s="53"/>
    </row>
    <row r="35" spans="1:11" ht="30" customHeight="1">
      <c r="A35" s="110">
        <v>8</v>
      </c>
      <c r="B35" s="113" t="s">
        <v>92</v>
      </c>
      <c r="C35" s="8" t="s">
        <v>93</v>
      </c>
      <c r="D35" s="29" t="s">
        <v>68</v>
      </c>
      <c r="E35" s="9">
        <v>1000</v>
      </c>
      <c r="F35" s="34">
        <v>28.5</v>
      </c>
      <c r="G35" s="35"/>
      <c r="H35" s="32">
        <f t="shared" si="0"/>
        <v>0</v>
      </c>
      <c r="I35" s="11" t="s">
        <v>84</v>
      </c>
      <c r="J35" s="51">
        <v>0.13</v>
      </c>
      <c r="K35" s="53"/>
    </row>
    <row r="36" spans="1:11" ht="30" customHeight="1">
      <c r="A36" s="111"/>
      <c r="B36" s="114"/>
      <c r="C36" s="8" t="s">
        <v>94</v>
      </c>
      <c r="D36" s="29" t="s">
        <v>68</v>
      </c>
      <c r="E36" s="9">
        <v>1000</v>
      </c>
      <c r="F36" s="34">
        <v>33</v>
      </c>
      <c r="G36" s="35"/>
      <c r="H36" s="32">
        <f t="shared" si="0"/>
        <v>0</v>
      </c>
      <c r="I36" s="11" t="s">
        <v>84</v>
      </c>
      <c r="J36" s="51">
        <v>0.13</v>
      </c>
      <c r="K36" s="53"/>
    </row>
    <row r="37" spans="1:11" ht="30" customHeight="1">
      <c r="A37" s="111"/>
      <c r="B37" s="114"/>
      <c r="C37" s="8" t="s">
        <v>95</v>
      </c>
      <c r="D37" s="29" t="s">
        <v>68</v>
      </c>
      <c r="E37" s="9">
        <v>1000</v>
      </c>
      <c r="F37" s="34">
        <v>12</v>
      </c>
      <c r="G37" s="35"/>
      <c r="H37" s="32">
        <f t="shared" si="0"/>
        <v>0</v>
      </c>
      <c r="I37" s="11" t="s">
        <v>84</v>
      </c>
      <c r="J37" s="51">
        <v>0.13</v>
      </c>
      <c r="K37" s="53"/>
    </row>
    <row r="38" spans="1:11" ht="30" customHeight="1">
      <c r="A38" s="111"/>
      <c r="B38" s="114"/>
      <c r="C38" s="8" t="s">
        <v>96</v>
      </c>
      <c r="D38" s="29" t="s">
        <v>68</v>
      </c>
      <c r="E38" s="9">
        <v>1000</v>
      </c>
      <c r="F38" s="34">
        <v>10</v>
      </c>
      <c r="G38" s="35"/>
      <c r="H38" s="32">
        <f t="shared" si="0"/>
        <v>0</v>
      </c>
      <c r="I38" s="11" t="s">
        <v>84</v>
      </c>
      <c r="J38" s="51">
        <v>0.13</v>
      </c>
      <c r="K38" s="53"/>
    </row>
    <row r="39" spans="1:11" ht="30" customHeight="1">
      <c r="A39" s="112"/>
      <c r="B39" s="115"/>
      <c r="C39" s="8" t="s">
        <v>97</v>
      </c>
      <c r="D39" s="29" t="s">
        <v>68</v>
      </c>
      <c r="E39" s="9">
        <v>1000</v>
      </c>
      <c r="F39" s="34">
        <v>25</v>
      </c>
      <c r="G39" s="35"/>
      <c r="H39" s="32">
        <f t="shared" si="0"/>
        <v>0</v>
      </c>
      <c r="I39" s="11" t="s">
        <v>84</v>
      </c>
      <c r="J39" s="51">
        <v>0.13</v>
      </c>
      <c r="K39" s="53"/>
    </row>
    <row r="40" spans="1:11" ht="31.05" customHeight="1">
      <c r="A40" s="9">
        <v>9</v>
      </c>
      <c r="B40" s="28" t="s">
        <v>98</v>
      </c>
      <c r="C40" s="36" t="s">
        <v>99</v>
      </c>
      <c r="D40" s="37" t="s">
        <v>100</v>
      </c>
      <c r="E40" s="9">
        <v>100</v>
      </c>
      <c r="F40" s="38">
        <v>620</v>
      </c>
      <c r="G40" s="35"/>
      <c r="H40" s="32">
        <f t="shared" si="0"/>
        <v>0</v>
      </c>
      <c r="I40" s="11" t="s">
        <v>101</v>
      </c>
      <c r="J40" s="51">
        <v>0.13</v>
      </c>
      <c r="K40" s="53"/>
    </row>
    <row r="41" spans="1:11" ht="22.05" customHeight="1">
      <c r="A41" s="110">
        <v>10</v>
      </c>
      <c r="B41" s="113" t="s">
        <v>102</v>
      </c>
      <c r="C41" s="8" t="s">
        <v>103</v>
      </c>
      <c r="D41" s="29" t="s">
        <v>104</v>
      </c>
      <c r="E41" s="9">
        <v>100</v>
      </c>
      <c r="F41" s="34">
        <v>6</v>
      </c>
      <c r="G41" s="35"/>
      <c r="H41" s="32">
        <f t="shared" si="0"/>
        <v>0</v>
      </c>
      <c r="I41" s="11" t="s">
        <v>105</v>
      </c>
      <c r="J41" s="51">
        <v>0.13</v>
      </c>
      <c r="K41" s="53"/>
    </row>
    <row r="42" spans="1:11" ht="22.05" customHeight="1">
      <c r="A42" s="111"/>
      <c r="B42" s="114"/>
      <c r="C42" s="8" t="s">
        <v>106</v>
      </c>
      <c r="D42" s="29" t="s">
        <v>104</v>
      </c>
      <c r="E42" s="9">
        <v>100</v>
      </c>
      <c r="F42" s="34">
        <v>9.1999999999999993</v>
      </c>
      <c r="G42" s="35"/>
      <c r="H42" s="32">
        <f t="shared" si="0"/>
        <v>0</v>
      </c>
      <c r="I42" s="11" t="s">
        <v>105</v>
      </c>
      <c r="J42" s="51">
        <v>0.13</v>
      </c>
      <c r="K42" s="53"/>
    </row>
    <row r="43" spans="1:11" ht="22.05" customHeight="1">
      <c r="A43" s="111"/>
      <c r="B43" s="114"/>
      <c r="C43" s="8" t="s">
        <v>107</v>
      </c>
      <c r="D43" s="29" t="s">
        <v>104</v>
      </c>
      <c r="E43" s="9">
        <v>100</v>
      </c>
      <c r="F43" s="34">
        <v>13</v>
      </c>
      <c r="G43" s="35"/>
      <c r="H43" s="32">
        <f t="shared" si="0"/>
        <v>0</v>
      </c>
      <c r="I43" s="11" t="s">
        <v>105</v>
      </c>
      <c r="J43" s="51">
        <v>0.13</v>
      </c>
      <c r="K43" s="53"/>
    </row>
    <row r="44" spans="1:11" ht="22.05" customHeight="1">
      <c r="A44" s="111"/>
      <c r="B44" s="114"/>
      <c r="C44" s="8" t="s">
        <v>108</v>
      </c>
      <c r="D44" s="29" t="s">
        <v>104</v>
      </c>
      <c r="E44" s="9">
        <v>100</v>
      </c>
      <c r="F44" s="34">
        <v>6.5</v>
      </c>
      <c r="G44" s="35"/>
      <c r="H44" s="32">
        <f t="shared" si="0"/>
        <v>0</v>
      </c>
      <c r="I44" s="11" t="s">
        <v>105</v>
      </c>
      <c r="J44" s="51">
        <v>0.13</v>
      </c>
      <c r="K44" s="53"/>
    </row>
    <row r="45" spans="1:11" ht="22.05" customHeight="1">
      <c r="A45" s="111"/>
      <c r="B45" s="114"/>
      <c r="C45" s="8" t="s">
        <v>109</v>
      </c>
      <c r="D45" s="29" t="s">
        <v>104</v>
      </c>
      <c r="E45" s="9">
        <v>100</v>
      </c>
      <c r="F45" s="34">
        <v>9.5</v>
      </c>
      <c r="G45" s="35"/>
      <c r="H45" s="32">
        <f t="shared" si="0"/>
        <v>0</v>
      </c>
      <c r="I45" s="11" t="s">
        <v>105</v>
      </c>
      <c r="J45" s="51">
        <v>0.13</v>
      </c>
      <c r="K45" s="53"/>
    </row>
    <row r="46" spans="1:11" ht="22.05" customHeight="1">
      <c r="A46" s="111"/>
      <c r="B46" s="114"/>
      <c r="C46" s="8" t="s">
        <v>110</v>
      </c>
      <c r="D46" s="29" t="s">
        <v>111</v>
      </c>
      <c r="E46" s="9">
        <v>100</v>
      </c>
      <c r="F46" s="38">
        <v>13</v>
      </c>
      <c r="G46" s="35"/>
      <c r="H46" s="32">
        <f t="shared" si="0"/>
        <v>0</v>
      </c>
      <c r="I46" s="11"/>
      <c r="J46" s="51">
        <v>0.13</v>
      </c>
      <c r="K46" s="53"/>
    </row>
    <row r="47" spans="1:11" ht="25.8" customHeight="1">
      <c r="A47" s="111"/>
      <c r="B47" s="114"/>
      <c r="C47" s="8" t="s">
        <v>112</v>
      </c>
      <c r="D47" s="29" t="s">
        <v>68</v>
      </c>
      <c r="E47" s="9">
        <v>1000</v>
      </c>
      <c r="F47" s="34">
        <v>5.5</v>
      </c>
      <c r="G47" s="35"/>
      <c r="H47" s="32">
        <f t="shared" si="0"/>
        <v>0</v>
      </c>
      <c r="I47" s="11"/>
      <c r="J47" s="51">
        <v>0.13</v>
      </c>
      <c r="K47" s="53"/>
    </row>
    <row r="48" spans="1:11" ht="28.05" customHeight="1">
      <c r="A48" s="111"/>
      <c r="B48" s="114"/>
      <c r="C48" s="8" t="s">
        <v>113</v>
      </c>
      <c r="D48" s="39" t="s">
        <v>114</v>
      </c>
      <c r="E48" s="30">
        <v>500</v>
      </c>
      <c r="F48" s="40">
        <v>0.7</v>
      </c>
      <c r="G48" s="41"/>
      <c r="H48" s="32">
        <f t="shared" si="0"/>
        <v>0</v>
      </c>
      <c r="I48" s="54"/>
      <c r="J48" s="55">
        <v>0.13</v>
      </c>
      <c r="K48" s="56"/>
    </row>
    <row r="49" spans="1:11" ht="28.05" customHeight="1">
      <c r="A49" s="9">
        <v>11</v>
      </c>
      <c r="B49" s="42" t="s">
        <v>115</v>
      </c>
      <c r="C49" s="43"/>
      <c r="D49" s="44" t="s">
        <v>116</v>
      </c>
      <c r="E49" s="45">
        <v>100</v>
      </c>
      <c r="F49" s="46">
        <v>25</v>
      </c>
      <c r="G49" s="47"/>
      <c r="H49" s="32">
        <f t="shared" si="0"/>
        <v>0</v>
      </c>
      <c r="I49" s="57"/>
      <c r="J49" s="57">
        <v>0.03</v>
      </c>
      <c r="K49" s="30"/>
    </row>
    <row r="50" spans="1:11" ht="28.05" customHeight="1">
      <c r="A50" s="9">
        <v>12</v>
      </c>
      <c r="B50" s="42" t="s">
        <v>117</v>
      </c>
      <c r="C50" s="43" t="s">
        <v>118</v>
      </c>
      <c r="D50" s="44" t="s">
        <v>119</v>
      </c>
      <c r="E50" s="48">
        <v>200</v>
      </c>
      <c r="F50" s="49">
        <v>5</v>
      </c>
      <c r="G50" s="50"/>
      <c r="H50" s="32">
        <f t="shared" si="0"/>
        <v>0</v>
      </c>
      <c r="I50" s="57"/>
      <c r="J50" s="57">
        <v>0.03</v>
      </c>
      <c r="K50" s="30"/>
    </row>
    <row r="51" spans="1:11" ht="28.05" customHeight="1">
      <c r="A51" s="9">
        <v>13</v>
      </c>
      <c r="B51" s="42" t="s">
        <v>117</v>
      </c>
      <c r="C51" s="43" t="s">
        <v>120</v>
      </c>
      <c r="D51" s="44" t="s">
        <v>119</v>
      </c>
      <c r="E51" s="48">
        <v>100</v>
      </c>
      <c r="F51" s="49">
        <v>35</v>
      </c>
      <c r="G51" s="50"/>
      <c r="H51" s="32">
        <f t="shared" si="0"/>
        <v>0</v>
      </c>
      <c r="I51" s="57"/>
      <c r="J51" s="57">
        <v>0.03</v>
      </c>
      <c r="K51" s="30"/>
    </row>
    <row r="52" spans="1:11" ht="28.05" customHeight="1">
      <c r="A52" s="9">
        <v>14</v>
      </c>
      <c r="B52" s="42" t="s">
        <v>121</v>
      </c>
      <c r="C52" s="43"/>
      <c r="D52" s="44" t="s">
        <v>122</v>
      </c>
      <c r="E52" s="48">
        <v>1000</v>
      </c>
      <c r="F52" s="49">
        <v>1</v>
      </c>
      <c r="G52" s="50"/>
      <c r="H52" s="32">
        <f t="shared" si="0"/>
        <v>0</v>
      </c>
      <c r="I52" s="57"/>
      <c r="J52" s="57">
        <v>0.03</v>
      </c>
      <c r="K52" s="30"/>
    </row>
    <row r="53" spans="1:11" ht="28.05" customHeight="1">
      <c r="A53" s="9">
        <v>15</v>
      </c>
      <c r="B53" s="42" t="s">
        <v>117</v>
      </c>
      <c r="C53" s="43" t="s">
        <v>123</v>
      </c>
      <c r="D53" s="44" t="s">
        <v>119</v>
      </c>
      <c r="E53" s="48">
        <v>100</v>
      </c>
      <c r="F53" s="49">
        <v>10</v>
      </c>
      <c r="G53" s="50"/>
      <c r="H53" s="32">
        <f t="shared" si="0"/>
        <v>0</v>
      </c>
      <c r="I53" s="57"/>
      <c r="J53" s="57">
        <v>0.03</v>
      </c>
      <c r="K53" s="30"/>
    </row>
    <row r="54" spans="1:11" ht="28.05" customHeight="1">
      <c r="A54" s="9">
        <v>16</v>
      </c>
      <c r="B54" s="42" t="s">
        <v>124</v>
      </c>
      <c r="C54" s="43" t="s">
        <v>125</v>
      </c>
      <c r="D54" s="44" t="s">
        <v>55</v>
      </c>
      <c r="E54" s="48">
        <v>300</v>
      </c>
      <c r="F54" s="49">
        <v>1</v>
      </c>
      <c r="G54" s="50"/>
      <c r="H54" s="32">
        <f t="shared" si="0"/>
        <v>0</v>
      </c>
      <c r="I54" s="57"/>
      <c r="J54" s="57">
        <v>0.03</v>
      </c>
      <c r="K54" s="30"/>
    </row>
    <row r="55" spans="1:11" ht="28.05" customHeight="1">
      <c r="A55" s="9">
        <v>17</v>
      </c>
      <c r="B55" s="42" t="s">
        <v>126</v>
      </c>
      <c r="C55" s="43" t="s">
        <v>125</v>
      </c>
      <c r="D55" s="44" t="s">
        <v>55</v>
      </c>
      <c r="E55" s="48">
        <v>200</v>
      </c>
      <c r="F55" s="49">
        <v>1</v>
      </c>
      <c r="G55" s="50"/>
      <c r="H55" s="32">
        <f t="shared" si="0"/>
        <v>0</v>
      </c>
      <c r="I55" s="57"/>
      <c r="J55" s="57">
        <v>0.03</v>
      </c>
      <c r="K55" s="30"/>
    </row>
    <row r="56" spans="1:11" ht="28.05" customHeight="1">
      <c r="A56" s="9">
        <v>18</v>
      </c>
      <c r="B56" s="42" t="s">
        <v>127</v>
      </c>
      <c r="C56" s="43"/>
      <c r="D56" s="44" t="s">
        <v>119</v>
      </c>
      <c r="E56" s="48">
        <v>100</v>
      </c>
      <c r="F56" s="49">
        <v>1</v>
      </c>
      <c r="G56" s="50"/>
      <c r="H56" s="32">
        <f t="shared" si="0"/>
        <v>0</v>
      </c>
      <c r="I56" s="57"/>
      <c r="J56" s="57">
        <v>0.03</v>
      </c>
      <c r="K56" s="30"/>
    </row>
    <row r="57" spans="1:11" ht="28.05" customHeight="1">
      <c r="A57" s="9">
        <v>19</v>
      </c>
      <c r="B57" s="42" t="s">
        <v>128</v>
      </c>
      <c r="C57" s="43" t="s">
        <v>129</v>
      </c>
      <c r="D57" s="44" t="s">
        <v>119</v>
      </c>
      <c r="E57" s="48">
        <v>100</v>
      </c>
      <c r="F57" s="49">
        <v>13</v>
      </c>
      <c r="G57" s="50"/>
      <c r="H57" s="32">
        <f t="shared" si="0"/>
        <v>0</v>
      </c>
      <c r="I57" s="57"/>
      <c r="J57" s="57">
        <v>0.03</v>
      </c>
      <c r="K57" s="30"/>
    </row>
    <row r="58" spans="1:11" ht="28.05" customHeight="1">
      <c r="A58" s="9">
        <v>20</v>
      </c>
      <c r="B58" s="42" t="s">
        <v>130</v>
      </c>
      <c r="C58" s="43"/>
      <c r="D58" s="44" t="s">
        <v>104</v>
      </c>
      <c r="E58" s="48">
        <v>20</v>
      </c>
      <c r="F58" s="49">
        <v>2</v>
      </c>
      <c r="G58" s="50"/>
      <c r="H58" s="32">
        <f t="shared" si="0"/>
        <v>0</v>
      </c>
      <c r="I58" s="57"/>
      <c r="J58" s="57">
        <v>0.03</v>
      </c>
      <c r="K58" s="30"/>
    </row>
    <row r="59" spans="1:11" ht="28.05" customHeight="1">
      <c r="A59" s="9">
        <v>22</v>
      </c>
      <c r="B59" s="42" t="s">
        <v>131</v>
      </c>
      <c r="C59" s="43"/>
      <c r="D59" s="44" t="s">
        <v>132</v>
      </c>
      <c r="E59" s="45">
        <v>50</v>
      </c>
      <c r="F59" s="46">
        <v>7</v>
      </c>
      <c r="G59" s="47"/>
      <c r="H59" s="32">
        <f t="shared" si="0"/>
        <v>0</v>
      </c>
      <c r="I59" s="57"/>
      <c r="J59" s="57">
        <v>0.03</v>
      </c>
      <c r="K59" s="30"/>
    </row>
    <row r="60" spans="1:11" ht="28.05" customHeight="1">
      <c r="A60" s="9">
        <v>23</v>
      </c>
      <c r="B60" s="42" t="s">
        <v>133</v>
      </c>
      <c r="C60" s="43"/>
      <c r="D60" s="44" t="s">
        <v>132</v>
      </c>
      <c r="E60" s="45">
        <v>50</v>
      </c>
      <c r="F60" s="49">
        <v>3</v>
      </c>
      <c r="G60" s="50"/>
      <c r="H60" s="32">
        <f t="shared" si="0"/>
        <v>0</v>
      </c>
      <c r="I60" s="57"/>
      <c r="J60" s="57">
        <v>0.03</v>
      </c>
      <c r="K60" s="30"/>
    </row>
    <row r="61" spans="1:11" ht="28.05" customHeight="1">
      <c r="A61" s="9">
        <v>24</v>
      </c>
      <c r="B61" s="42" t="s">
        <v>134</v>
      </c>
      <c r="C61" s="43"/>
      <c r="D61" s="44" t="s">
        <v>132</v>
      </c>
      <c r="E61" s="45">
        <v>50</v>
      </c>
      <c r="F61" s="49">
        <v>3</v>
      </c>
      <c r="G61" s="50"/>
      <c r="H61" s="32">
        <f t="shared" si="0"/>
        <v>0</v>
      </c>
      <c r="I61" s="57"/>
      <c r="J61" s="57">
        <v>0.03</v>
      </c>
      <c r="K61" s="30"/>
    </row>
    <row r="62" spans="1:11" ht="28.05" customHeight="1">
      <c r="A62" s="9">
        <v>25</v>
      </c>
      <c r="B62" s="42" t="s">
        <v>135</v>
      </c>
      <c r="C62" s="43" t="s">
        <v>136</v>
      </c>
      <c r="D62" s="44" t="s">
        <v>132</v>
      </c>
      <c r="E62" s="45">
        <v>50</v>
      </c>
      <c r="F62" s="49">
        <v>2</v>
      </c>
      <c r="G62" s="50"/>
      <c r="H62" s="32">
        <f t="shared" si="0"/>
        <v>0</v>
      </c>
      <c r="I62" s="57"/>
      <c r="J62" s="57">
        <v>0.03</v>
      </c>
      <c r="K62" s="30"/>
    </row>
    <row r="63" spans="1:11" ht="28.05" customHeight="1">
      <c r="A63" s="9">
        <v>26</v>
      </c>
      <c r="B63" s="42" t="s">
        <v>135</v>
      </c>
      <c r="C63" s="43" t="s">
        <v>137</v>
      </c>
      <c r="D63" s="44" t="s">
        <v>132</v>
      </c>
      <c r="E63" s="45">
        <v>50</v>
      </c>
      <c r="F63" s="49">
        <v>3</v>
      </c>
      <c r="G63" s="50"/>
      <c r="H63" s="32">
        <f t="shared" si="0"/>
        <v>0</v>
      </c>
      <c r="I63" s="57"/>
      <c r="J63" s="57">
        <v>0.03</v>
      </c>
      <c r="K63" s="30"/>
    </row>
    <row r="64" spans="1:11" ht="28.05" customHeight="1">
      <c r="A64" s="9">
        <v>27</v>
      </c>
      <c r="B64" s="42" t="s">
        <v>138</v>
      </c>
      <c r="C64" s="43"/>
      <c r="D64" s="44" t="s">
        <v>132</v>
      </c>
      <c r="E64" s="45">
        <v>20</v>
      </c>
      <c r="F64" s="49">
        <v>5</v>
      </c>
      <c r="G64" s="50"/>
      <c r="H64" s="32">
        <f t="shared" si="0"/>
        <v>0</v>
      </c>
      <c r="I64" s="57"/>
      <c r="J64" s="57">
        <v>0.03</v>
      </c>
      <c r="K64" s="30"/>
    </row>
    <row r="65" spans="1:11" ht="28.05" customHeight="1">
      <c r="A65" s="9">
        <v>28</v>
      </c>
      <c r="B65" s="42" t="s">
        <v>139</v>
      </c>
      <c r="C65" s="43"/>
      <c r="D65" s="44" t="s">
        <v>119</v>
      </c>
      <c r="E65" s="45">
        <v>50</v>
      </c>
      <c r="F65" s="49">
        <v>8</v>
      </c>
      <c r="G65" s="50"/>
      <c r="H65" s="32">
        <f t="shared" si="0"/>
        <v>0</v>
      </c>
      <c r="I65" s="57"/>
      <c r="J65" s="57">
        <v>0.03</v>
      </c>
      <c r="K65" s="30"/>
    </row>
    <row r="66" spans="1:11" ht="28.05" customHeight="1">
      <c r="A66" s="9">
        <v>29</v>
      </c>
      <c r="B66" s="42" t="s">
        <v>140</v>
      </c>
      <c r="C66" s="4"/>
      <c r="D66" s="44" t="s">
        <v>141</v>
      </c>
      <c r="E66" s="45">
        <v>50</v>
      </c>
      <c r="F66" s="49">
        <v>1</v>
      </c>
      <c r="G66" s="50"/>
      <c r="H66" s="32">
        <f t="shared" si="0"/>
        <v>0</v>
      </c>
      <c r="I66" s="57"/>
      <c r="J66" s="57">
        <v>0.03</v>
      </c>
      <c r="K66" s="30"/>
    </row>
    <row r="67" spans="1:11" ht="28.05" customHeight="1">
      <c r="A67" s="9">
        <v>30</v>
      </c>
      <c r="B67" s="42" t="s">
        <v>142</v>
      </c>
      <c r="C67" s="4"/>
      <c r="D67" s="44" t="s">
        <v>119</v>
      </c>
      <c r="E67" s="45">
        <v>50</v>
      </c>
      <c r="F67" s="49">
        <v>2</v>
      </c>
      <c r="G67" s="50"/>
      <c r="H67" s="32">
        <f t="shared" si="0"/>
        <v>0</v>
      </c>
      <c r="I67" s="57"/>
      <c r="J67" s="57">
        <v>0.03</v>
      </c>
      <c r="K67" s="30"/>
    </row>
    <row r="68" spans="1:11" ht="28.05" customHeight="1">
      <c r="A68" s="9">
        <v>31</v>
      </c>
      <c r="B68" s="42" t="s">
        <v>143</v>
      </c>
      <c r="C68" s="4"/>
      <c r="D68" s="44" t="s">
        <v>132</v>
      </c>
      <c r="E68" s="45">
        <v>50</v>
      </c>
      <c r="F68" s="49">
        <v>10</v>
      </c>
      <c r="G68" s="50"/>
      <c r="H68" s="32">
        <f t="shared" ref="H68:H72" si="1">E68*G68</f>
        <v>0</v>
      </c>
      <c r="I68" s="54"/>
      <c r="J68" s="57">
        <v>0.03</v>
      </c>
      <c r="K68" s="30"/>
    </row>
    <row r="69" spans="1:11" ht="28.05" customHeight="1">
      <c r="A69" s="9">
        <v>32</v>
      </c>
      <c r="B69" s="42" t="s">
        <v>144</v>
      </c>
      <c r="C69" s="4"/>
      <c r="D69" s="44" t="s">
        <v>88</v>
      </c>
      <c r="E69" s="45">
        <v>50</v>
      </c>
      <c r="F69" s="49">
        <v>1</v>
      </c>
      <c r="G69" s="50"/>
      <c r="H69" s="32">
        <f t="shared" si="1"/>
        <v>0</v>
      </c>
      <c r="I69" s="54"/>
      <c r="J69" s="57">
        <v>0.03</v>
      </c>
      <c r="K69" s="30"/>
    </row>
    <row r="70" spans="1:11" ht="28.05" customHeight="1">
      <c r="A70" s="9">
        <v>33</v>
      </c>
      <c r="B70" s="42" t="s">
        <v>145</v>
      </c>
      <c r="C70" s="4"/>
      <c r="D70" s="44" t="s">
        <v>55</v>
      </c>
      <c r="E70" s="45">
        <v>50</v>
      </c>
      <c r="F70" s="49">
        <v>2</v>
      </c>
      <c r="G70" s="50"/>
      <c r="H70" s="32">
        <f t="shared" si="1"/>
        <v>0</v>
      </c>
      <c r="I70" s="54"/>
      <c r="J70" s="57">
        <v>0.03</v>
      </c>
      <c r="K70" s="30"/>
    </row>
    <row r="71" spans="1:11" ht="28.05" customHeight="1">
      <c r="A71" s="58">
        <v>34</v>
      </c>
      <c r="B71" s="48" t="s">
        <v>146</v>
      </c>
      <c r="C71" s="4"/>
      <c r="D71" s="48" t="s">
        <v>39</v>
      </c>
      <c r="E71" s="45">
        <v>200</v>
      </c>
      <c r="F71" s="49">
        <v>30</v>
      </c>
      <c r="G71" s="59"/>
      <c r="H71" s="32">
        <f t="shared" si="1"/>
        <v>0</v>
      </c>
      <c r="I71" s="65"/>
      <c r="J71" s="51">
        <v>0.13</v>
      </c>
      <c r="K71" s="66"/>
    </row>
    <row r="72" spans="1:11" ht="28.05" customHeight="1">
      <c r="A72" s="58">
        <v>35</v>
      </c>
      <c r="B72" s="48" t="s">
        <v>147</v>
      </c>
      <c r="C72" s="4"/>
      <c r="D72" s="48" t="s">
        <v>39</v>
      </c>
      <c r="E72" s="45">
        <v>200</v>
      </c>
      <c r="F72" s="49">
        <v>15</v>
      </c>
      <c r="G72" s="59"/>
      <c r="H72" s="32">
        <f t="shared" si="1"/>
        <v>0</v>
      </c>
      <c r="I72" s="65"/>
      <c r="J72" s="51">
        <v>0.13</v>
      </c>
      <c r="K72" s="66"/>
    </row>
    <row r="73" spans="1:11" ht="42" customHeight="1">
      <c r="A73" s="89">
        <v>36</v>
      </c>
      <c r="B73" s="90" t="s">
        <v>148</v>
      </c>
      <c r="C73" s="91"/>
      <c r="D73" s="92" t="s">
        <v>76</v>
      </c>
      <c r="E73" s="93">
        <v>300</v>
      </c>
      <c r="F73" s="94">
        <v>70</v>
      </c>
      <c r="G73" s="60"/>
      <c r="H73" s="32">
        <f>E73*G73</f>
        <v>0</v>
      </c>
      <c r="I73" s="67" t="s">
        <v>149</v>
      </c>
      <c r="J73" s="68">
        <v>0.13</v>
      </c>
      <c r="K73" s="66"/>
    </row>
    <row r="74" spans="1:11" ht="42" customHeight="1">
      <c r="A74" s="89">
        <v>37</v>
      </c>
      <c r="B74" s="90" t="s">
        <v>150</v>
      </c>
      <c r="C74" s="91"/>
      <c r="D74" s="92" t="s">
        <v>76</v>
      </c>
      <c r="E74" s="93">
        <v>300</v>
      </c>
      <c r="F74" s="94">
        <v>75</v>
      </c>
      <c r="G74" s="60"/>
      <c r="H74" s="32">
        <f>E74*G74</f>
        <v>0</v>
      </c>
      <c r="I74" s="88" t="s">
        <v>326</v>
      </c>
      <c r="J74" s="68">
        <v>0.13</v>
      </c>
      <c r="K74" s="66"/>
    </row>
    <row r="75" spans="1:11" ht="42" customHeight="1">
      <c r="A75" s="89">
        <v>38</v>
      </c>
      <c r="B75" s="90" t="s">
        <v>151</v>
      </c>
      <c r="C75" s="91"/>
      <c r="D75" s="92" t="s">
        <v>76</v>
      </c>
      <c r="E75" s="93">
        <v>300</v>
      </c>
      <c r="F75" s="94">
        <v>85</v>
      </c>
      <c r="G75" s="60"/>
      <c r="H75" s="32">
        <f>E75*G75</f>
        <v>0</v>
      </c>
      <c r="I75" s="88" t="s">
        <v>326</v>
      </c>
      <c r="J75" s="68">
        <v>0.13</v>
      </c>
      <c r="K75" s="66"/>
    </row>
    <row r="76" spans="1:11" ht="42" customHeight="1">
      <c r="A76" s="89">
        <v>39</v>
      </c>
      <c r="B76" s="90" t="s">
        <v>152</v>
      </c>
      <c r="C76" s="91"/>
      <c r="D76" s="92" t="s">
        <v>76</v>
      </c>
      <c r="E76" s="93">
        <v>300</v>
      </c>
      <c r="F76" s="94">
        <v>75</v>
      </c>
      <c r="G76" s="60"/>
      <c r="H76" s="32">
        <f>E76*G76</f>
        <v>0</v>
      </c>
      <c r="I76" s="88" t="s">
        <v>326</v>
      </c>
      <c r="J76" s="68">
        <v>0.13</v>
      </c>
      <c r="K76" s="66"/>
    </row>
    <row r="77" spans="1:11" s="26" customFormat="1" ht="28.05" customHeight="1">
      <c r="A77" s="102" t="s">
        <v>22</v>
      </c>
      <c r="B77" s="103"/>
      <c r="C77" s="61"/>
      <c r="D77" s="62"/>
      <c r="E77" s="63"/>
      <c r="F77" s="49"/>
      <c r="G77" s="64"/>
      <c r="H77" s="64">
        <f>SUM(H3:H76)</f>
        <v>0</v>
      </c>
      <c r="I77" s="34"/>
      <c r="J77" s="69"/>
      <c r="K77" s="63"/>
    </row>
    <row r="78" spans="1:11" ht="233.4" customHeight="1">
      <c r="A78" s="104" t="s">
        <v>153</v>
      </c>
      <c r="B78" s="105"/>
      <c r="C78" s="105"/>
      <c r="D78" s="105"/>
      <c r="E78" s="105"/>
      <c r="F78" s="105"/>
      <c r="G78" s="105"/>
      <c r="H78" s="105"/>
      <c r="I78" s="105"/>
      <c r="J78" s="105"/>
      <c r="K78" s="106"/>
    </row>
    <row r="79" spans="1:11" ht="217.05" customHeight="1">
      <c r="A79" s="107" t="s">
        <v>154</v>
      </c>
      <c r="B79" s="108"/>
      <c r="C79" s="108"/>
      <c r="D79" s="108"/>
      <c r="E79" s="108"/>
      <c r="F79" s="108"/>
      <c r="G79" s="108"/>
      <c r="H79" s="108"/>
      <c r="I79" s="108"/>
      <c r="J79" s="108"/>
      <c r="K79" s="109"/>
    </row>
  </sheetData>
  <sheetProtection algorithmName="SHA-512" hashValue="GOVX4kUIGXSdbR+n49E+VfAyL5SSAFlzgJgdjsOwU/qmNSq5sekQnonYp0+SEOKyIHk+sIbSbNjCrYvID+z9pQ==" saltValue="rRmlM1kt/vWVupIWDmmu4g==" spinCount="100000" sheet="1" objects="1" formatCells="0" formatColumns="0" formatRows="0" insertColumns="0" insertRows="0" deleteColumns="0" deleteRows="0"/>
  <mergeCells count="20">
    <mergeCell ref="B28:B34"/>
    <mergeCell ref="B35:B39"/>
    <mergeCell ref="B41:B48"/>
    <mergeCell ref="A1:K1"/>
    <mergeCell ref="A77:B77"/>
    <mergeCell ref="A78:K78"/>
    <mergeCell ref="A79:K79"/>
    <mergeCell ref="A3:A7"/>
    <mergeCell ref="A8:A9"/>
    <mergeCell ref="A12:A26"/>
    <mergeCell ref="A28:A34"/>
    <mergeCell ref="A35:A39"/>
    <mergeCell ref="A41:A48"/>
    <mergeCell ref="B4:B7"/>
    <mergeCell ref="B8:B9"/>
    <mergeCell ref="B12:B15"/>
    <mergeCell ref="B16:B17"/>
    <mergeCell ref="B18:B19"/>
    <mergeCell ref="B21:B22"/>
    <mergeCell ref="B23:B24"/>
  </mergeCells>
  <phoneticPr fontId="28" type="noConversion"/>
  <pageMargins left="0.33" right="0.3" top="0.79" bottom="0.55000000000000004" header="0.511811023622047" footer="0.33"/>
  <pageSetup paperSize="9" orientation="landscape" r:id="rId1"/>
  <ignoredErrors>
    <ignoredError sqref="F7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67"/>
  <sheetViews>
    <sheetView topLeftCell="A142" workbookViewId="0">
      <selection activeCell="F152" sqref="F152"/>
    </sheetView>
  </sheetViews>
  <sheetFormatPr defaultColWidth="8.88671875" defaultRowHeight="14.4"/>
  <cols>
    <col min="1" max="1" width="5.6640625" style="3" customWidth="1"/>
    <col min="2" max="2" width="16.88671875" style="4" customWidth="1"/>
    <col min="3" max="3" width="14.44140625" style="5" customWidth="1"/>
    <col min="4" max="4" width="5.6640625" style="6" customWidth="1"/>
    <col min="5" max="5" width="9.109375" style="6" customWidth="1"/>
    <col min="6" max="6" width="14.77734375" style="7" customWidth="1"/>
    <col min="7" max="8" width="12.88671875" style="6" customWidth="1"/>
    <col min="9" max="9" width="16.77734375" style="7" customWidth="1"/>
    <col min="10" max="10" width="6.88671875" style="7" customWidth="1"/>
    <col min="11" max="11" width="21.77734375" style="7" customWidth="1"/>
    <col min="12" max="16384" width="8.88671875" style="6"/>
  </cols>
  <sheetData>
    <row r="1" spans="1:11" ht="40.049999999999997" customHeight="1">
      <c r="A1" s="120" t="s">
        <v>155</v>
      </c>
      <c r="B1" s="120"/>
      <c r="C1" s="120"/>
      <c r="D1" s="120"/>
      <c r="E1" s="120"/>
      <c r="F1" s="120"/>
      <c r="G1" s="120"/>
      <c r="H1" s="120"/>
      <c r="I1" s="120"/>
      <c r="J1" s="120"/>
      <c r="K1" s="120"/>
    </row>
    <row r="2" spans="1:11" s="1" customFormat="1" ht="42" customHeight="1">
      <c r="A2" s="8" t="s">
        <v>16</v>
      </c>
      <c r="B2" s="8" t="s">
        <v>24</v>
      </c>
      <c r="C2" s="9" t="s">
        <v>25</v>
      </c>
      <c r="D2" s="8" t="s">
        <v>26</v>
      </c>
      <c r="E2" s="8" t="s">
        <v>27</v>
      </c>
      <c r="F2" s="10" t="s">
        <v>28</v>
      </c>
      <c r="G2" s="11" t="s">
        <v>29</v>
      </c>
      <c r="H2" s="8" t="s">
        <v>30</v>
      </c>
      <c r="I2" s="12" t="s">
        <v>31</v>
      </c>
      <c r="J2" s="12" t="s">
        <v>32</v>
      </c>
      <c r="K2" s="8" t="s">
        <v>156</v>
      </c>
    </row>
    <row r="3" spans="1:11">
      <c r="A3" s="12">
        <v>1</v>
      </c>
      <c r="B3" s="8" t="s">
        <v>157</v>
      </c>
      <c r="C3" s="8" t="s">
        <v>158</v>
      </c>
      <c r="D3" s="12" t="s">
        <v>68</v>
      </c>
      <c r="E3" s="12">
        <v>400</v>
      </c>
      <c r="F3" s="13">
        <v>6.0389999999999997</v>
      </c>
      <c r="G3" s="14"/>
      <c r="H3" s="14">
        <f>E3*G3</f>
        <v>0</v>
      </c>
      <c r="I3" s="11" t="s">
        <v>159</v>
      </c>
      <c r="J3" s="15">
        <v>0.13</v>
      </c>
      <c r="K3" s="11"/>
    </row>
    <row r="4" spans="1:11">
      <c r="A4" s="12">
        <v>2</v>
      </c>
      <c r="B4" s="8" t="s">
        <v>157</v>
      </c>
      <c r="C4" s="8" t="s">
        <v>160</v>
      </c>
      <c r="D4" s="12" t="s">
        <v>68</v>
      </c>
      <c r="E4" s="12">
        <v>300</v>
      </c>
      <c r="F4" s="13">
        <v>10.430999999999999</v>
      </c>
      <c r="G4" s="14"/>
      <c r="H4" s="14">
        <f t="shared" ref="H4:H67" si="0">E4*G4</f>
        <v>0</v>
      </c>
      <c r="I4" s="11" t="s">
        <v>159</v>
      </c>
      <c r="J4" s="15">
        <v>0.13</v>
      </c>
      <c r="K4" s="11"/>
    </row>
    <row r="5" spans="1:11">
      <c r="A5" s="12">
        <v>3</v>
      </c>
      <c r="B5" s="8" t="s">
        <v>157</v>
      </c>
      <c r="C5" s="8" t="s">
        <v>161</v>
      </c>
      <c r="D5" s="12" t="s">
        <v>68</v>
      </c>
      <c r="E5" s="12">
        <v>1000</v>
      </c>
      <c r="F5" s="13">
        <v>19.170000000000002</v>
      </c>
      <c r="G5" s="14"/>
      <c r="H5" s="14">
        <f t="shared" si="0"/>
        <v>0</v>
      </c>
      <c r="I5" s="11" t="s">
        <v>159</v>
      </c>
      <c r="J5" s="15">
        <v>0.13</v>
      </c>
      <c r="K5" s="11"/>
    </row>
    <row r="6" spans="1:11">
      <c r="A6" s="12">
        <v>4</v>
      </c>
      <c r="B6" s="8" t="s">
        <v>157</v>
      </c>
      <c r="C6" s="8" t="s">
        <v>162</v>
      </c>
      <c r="D6" s="12" t="s">
        <v>68</v>
      </c>
      <c r="E6" s="12">
        <v>500</v>
      </c>
      <c r="F6" s="13">
        <v>42.93</v>
      </c>
      <c r="G6" s="14"/>
      <c r="H6" s="14">
        <f t="shared" si="0"/>
        <v>0</v>
      </c>
      <c r="I6" s="11" t="s">
        <v>159</v>
      </c>
      <c r="J6" s="15">
        <v>0.13</v>
      </c>
      <c r="K6" s="11"/>
    </row>
    <row r="7" spans="1:11">
      <c r="A7" s="12">
        <v>5</v>
      </c>
      <c r="B7" s="8" t="s">
        <v>157</v>
      </c>
      <c r="C7" s="8" t="s">
        <v>163</v>
      </c>
      <c r="D7" s="12" t="s">
        <v>68</v>
      </c>
      <c r="E7" s="12">
        <v>300</v>
      </c>
      <c r="F7" s="13">
        <v>75.915000000000006</v>
      </c>
      <c r="G7" s="14"/>
      <c r="H7" s="14">
        <f t="shared" si="0"/>
        <v>0</v>
      </c>
      <c r="I7" s="11" t="s">
        <v>159</v>
      </c>
      <c r="J7" s="15">
        <v>0.13</v>
      </c>
      <c r="K7" s="11"/>
    </row>
    <row r="8" spans="1:11" ht="42.6" customHeight="1">
      <c r="A8" s="12">
        <v>6</v>
      </c>
      <c r="B8" s="8" t="s">
        <v>164</v>
      </c>
      <c r="C8" s="8" t="s">
        <v>158</v>
      </c>
      <c r="D8" s="12" t="s">
        <v>141</v>
      </c>
      <c r="E8" s="12">
        <v>100</v>
      </c>
      <c r="F8" s="13">
        <v>3.843</v>
      </c>
      <c r="G8" s="14"/>
      <c r="H8" s="14">
        <f t="shared" si="0"/>
        <v>0</v>
      </c>
      <c r="I8" s="11" t="s">
        <v>159</v>
      </c>
      <c r="J8" s="15">
        <v>0.13</v>
      </c>
      <c r="K8" s="11" t="s">
        <v>165</v>
      </c>
    </row>
    <row r="9" spans="1:11" ht="42.6" customHeight="1">
      <c r="A9" s="12">
        <v>7</v>
      </c>
      <c r="B9" s="8" t="s">
        <v>164</v>
      </c>
      <c r="C9" s="8" t="s">
        <v>160</v>
      </c>
      <c r="D9" s="12" t="s">
        <v>141</v>
      </c>
      <c r="E9" s="12">
        <v>100</v>
      </c>
      <c r="F9" s="13">
        <v>7.2990000000000004</v>
      </c>
      <c r="G9" s="14"/>
      <c r="H9" s="14">
        <f t="shared" si="0"/>
        <v>0</v>
      </c>
      <c r="I9" s="11" t="s">
        <v>159</v>
      </c>
      <c r="J9" s="15">
        <v>0.13</v>
      </c>
      <c r="K9" s="11" t="s">
        <v>165</v>
      </c>
    </row>
    <row r="10" spans="1:11" ht="42.6" customHeight="1">
      <c r="A10" s="12">
        <v>8</v>
      </c>
      <c r="B10" s="8" t="s">
        <v>164</v>
      </c>
      <c r="C10" s="8" t="s">
        <v>161</v>
      </c>
      <c r="D10" s="12" t="s">
        <v>141</v>
      </c>
      <c r="E10" s="12">
        <v>300</v>
      </c>
      <c r="F10" s="13">
        <v>11.186999999999999</v>
      </c>
      <c r="G10" s="14"/>
      <c r="H10" s="14">
        <f t="shared" si="0"/>
        <v>0</v>
      </c>
      <c r="I10" s="11" t="s">
        <v>159</v>
      </c>
      <c r="J10" s="15">
        <v>0.13</v>
      </c>
      <c r="K10" s="11" t="s">
        <v>165</v>
      </c>
    </row>
    <row r="11" spans="1:11" ht="42.6" customHeight="1">
      <c r="A11" s="12">
        <v>9</v>
      </c>
      <c r="B11" s="8" t="s">
        <v>164</v>
      </c>
      <c r="C11" s="8" t="s">
        <v>162</v>
      </c>
      <c r="D11" s="12" t="s">
        <v>141</v>
      </c>
      <c r="E11" s="12">
        <v>150</v>
      </c>
      <c r="F11" s="13">
        <v>29.286000000000001</v>
      </c>
      <c r="G11" s="14"/>
      <c r="H11" s="14">
        <f t="shared" si="0"/>
        <v>0</v>
      </c>
      <c r="I11" s="11" t="s">
        <v>159</v>
      </c>
      <c r="J11" s="15">
        <v>0.13</v>
      </c>
      <c r="K11" s="11" t="s">
        <v>165</v>
      </c>
    </row>
    <row r="12" spans="1:11" ht="42.6" customHeight="1">
      <c r="A12" s="12">
        <v>10</v>
      </c>
      <c r="B12" s="8" t="s">
        <v>164</v>
      </c>
      <c r="C12" s="8" t="s">
        <v>163</v>
      </c>
      <c r="D12" s="12" t="s">
        <v>141</v>
      </c>
      <c r="E12" s="12">
        <v>100</v>
      </c>
      <c r="F12" s="13">
        <v>61.326000000000001</v>
      </c>
      <c r="G12" s="14"/>
      <c r="H12" s="14">
        <f t="shared" si="0"/>
        <v>0</v>
      </c>
      <c r="I12" s="11" t="s">
        <v>159</v>
      </c>
      <c r="J12" s="15">
        <v>0.13</v>
      </c>
      <c r="K12" s="11" t="s">
        <v>165</v>
      </c>
    </row>
    <row r="13" spans="1:11">
      <c r="A13" s="12">
        <v>11</v>
      </c>
      <c r="B13" s="8" t="s">
        <v>166</v>
      </c>
      <c r="C13" s="8" t="s">
        <v>167</v>
      </c>
      <c r="D13" s="12" t="s">
        <v>68</v>
      </c>
      <c r="E13" s="12">
        <v>1000</v>
      </c>
      <c r="F13" s="13">
        <v>3.3119999999999998</v>
      </c>
      <c r="G13" s="14"/>
      <c r="H13" s="14">
        <f t="shared" si="0"/>
        <v>0</v>
      </c>
      <c r="I13" s="11" t="s">
        <v>159</v>
      </c>
      <c r="J13" s="15">
        <v>0.13</v>
      </c>
      <c r="K13" s="11"/>
    </row>
    <row r="14" spans="1:11">
      <c r="A14" s="12">
        <v>12</v>
      </c>
      <c r="B14" s="8" t="s">
        <v>166</v>
      </c>
      <c r="C14" s="8" t="s">
        <v>168</v>
      </c>
      <c r="D14" s="12" t="s">
        <v>68</v>
      </c>
      <c r="E14" s="12">
        <v>1000</v>
      </c>
      <c r="F14" s="13">
        <v>4.9770000000000003</v>
      </c>
      <c r="G14" s="14"/>
      <c r="H14" s="14">
        <f t="shared" si="0"/>
        <v>0</v>
      </c>
      <c r="I14" s="11" t="s">
        <v>159</v>
      </c>
      <c r="J14" s="15">
        <v>0.13</v>
      </c>
      <c r="K14" s="11"/>
    </row>
    <row r="15" spans="1:11">
      <c r="A15" s="12">
        <v>13</v>
      </c>
      <c r="B15" s="8" t="s">
        <v>166</v>
      </c>
      <c r="C15" s="8" t="s">
        <v>169</v>
      </c>
      <c r="D15" s="12" t="s">
        <v>68</v>
      </c>
      <c r="E15" s="12">
        <v>300</v>
      </c>
      <c r="F15" s="13">
        <v>8.2439999999999998</v>
      </c>
      <c r="G15" s="14"/>
      <c r="H15" s="14">
        <f t="shared" si="0"/>
        <v>0</v>
      </c>
      <c r="I15" s="11" t="s">
        <v>159</v>
      </c>
      <c r="J15" s="15">
        <v>0.13</v>
      </c>
      <c r="K15" s="11"/>
    </row>
    <row r="16" spans="1:11">
      <c r="A16" s="12">
        <v>14</v>
      </c>
      <c r="B16" s="8" t="s">
        <v>166</v>
      </c>
      <c r="C16" s="8" t="s">
        <v>170</v>
      </c>
      <c r="D16" s="12" t="s">
        <v>68</v>
      </c>
      <c r="E16" s="12">
        <v>300</v>
      </c>
      <c r="F16" s="13">
        <v>13.005000000000001</v>
      </c>
      <c r="G16" s="14"/>
      <c r="H16" s="14">
        <f t="shared" si="0"/>
        <v>0</v>
      </c>
      <c r="I16" s="11" t="s">
        <v>159</v>
      </c>
      <c r="J16" s="15">
        <v>0.13</v>
      </c>
      <c r="K16" s="11"/>
    </row>
    <row r="17" spans="1:11">
      <c r="A17" s="12">
        <v>15</v>
      </c>
      <c r="B17" s="8" t="s">
        <v>166</v>
      </c>
      <c r="C17" s="8" t="s">
        <v>171</v>
      </c>
      <c r="D17" s="12" t="s">
        <v>68</v>
      </c>
      <c r="E17" s="12">
        <v>300</v>
      </c>
      <c r="F17" s="13">
        <v>19.305</v>
      </c>
      <c r="G17" s="14"/>
      <c r="H17" s="14">
        <f t="shared" si="0"/>
        <v>0</v>
      </c>
      <c r="I17" s="11" t="s">
        <v>159</v>
      </c>
      <c r="J17" s="15">
        <v>0.13</v>
      </c>
      <c r="K17" s="11"/>
    </row>
    <row r="18" spans="1:11">
      <c r="A18" s="12">
        <v>16</v>
      </c>
      <c r="B18" s="8" t="s">
        <v>166</v>
      </c>
      <c r="C18" s="8" t="s">
        <v>172</v>
      </c>
      <c r="D18" s="12" t="s">
        <v>68</v>
      </c>
      <c r="E18" s="12">
        <v>300</v>
      </c>
      <c r="F18" s="13">
        <v>30.824999999999999</v>
      </c>
      <c r="G18" s="14"/>
      <c r="H18" s="14">
        <f t="shared" si="0"/>
        <v>0</v>
      </c>
      <c r="I18" s="11" t="s">
        <v>159</v>
      </c>
      <c r="J18" s="15">
        <v>0.13</v>
      </c>
      <c r="K18" s="11"/>
    </row>
    <row r="19" spans="1:11">
      <c r="A19" s="12">
        <v>17</v>
      </c>
      <c r="B19" s="8" t="s">
        <v>173</v>
      </c>
      <c r="C19" s="8" t="s">
        <v>174</v>
      </c>
      <c r="D19" s="12" t="s">
        <v>68</v>
      </c>
      <c r="E19" s="12">
        <v>1000</v>
      </c>
      <c r="F19" s="13">
        <v>5.4809999999999999</v>
      </c>
      <c r="G19" s="14"/>
      <c r="H19" s="14">
        <f t="shared" si="0"/>
        <v>0</v>
      </c>
      <c r="I19" s="11" t="s">
        <v>159</v>
      </c>
      <c r="J19" s="15">
        <v>0.13</v>
      </c>
      <c r="K19" s="11"/>
    </row>
    <row r="20" spans="1:11">
      <c r="A20" s="12">
        <v>18</v>
      </c>
      <c r="B20" s="8" t="s">
        <v>173</v>
      </c>
      <c r="C20" s="8" t="s">
        <v>175</v>
      </c>
      <c r="D20" s="12" t="s">
        <v>68</v>
      </c>
      <c r="E20" s="12">
        <v>1000</v>
      </c>
      <c r="F20" s="13">
        <v>5.9130000000000003</v>
      </c>
      <c r="G20" s="14"/>
      <c r="H20" s="14">
        <f t="shared" si="0"/>
        <v>0</v>
      </c>
      <c r="I20" s="11" t="s">
        <v>159</v>
      </c>
      <c r="J20" s="15">
        <v>0.13</v>
      </c>
      <c r="K20" s="11"/>
    </row>
    <row r="21" spans="1:11">
      <c r="A21" s="12">
        <v>19</v>
      </c>
      <c r="B21" s="8" t="s">
        <v>173</v>
      </c>
      <c r="C21" s="8" t="s">
        <v>169</v>
      </c>
      <c r="D21" s="12" t="s">
        <v>68</v>
      </c>
      <c r="E21" s="12">
        <v>300</v>
      </c>
      <c r="F21" s="13">
        <v>11.654999999999999</v>
      </c>
      <c r="G21" s="14"/>
      <c r="H21" s="14">
        <f t="shared" si="0"/>
        <v>0</v>
      </c>
      <c r="I21" s="11" t="s">
        <v>159</v>
      </c>
      <c r="J21" s="15">
        <v>0.13</v>
      </c>
      <c r="K21" s="11"/>
    </row>
    <row r="22" spans="1:11">
      <c r="A22" s="12">
        <v>20</v>
      </c>
      <c r="B22" s="8" t="s">
        <v>173</v>
      </c>
      <c r="C22" s="8" t="s">
        <v>176</v>
      </c>
      <c r="D22" s="12" t="s">
        <v>68</v>
      </c>
      <c r="E22" s="12">
        <v>300</v>
      </c>
      <c r="F22" s="13">
        <v>20.178000000000001</v>
      </c>
      <c r="G22" s="14"/>
      <c r="H22" s="14">
        <f t="shared" si="0"/>
        <v>0</v>
      </c>
      <c r="I22" s="11" t="s">
        <v>159</v>
      </c>
      <c r="J22" s="15">
        <v>0.13</v>
      </c>
      <c r="K22" s="11"/>
    </row>
    <row r="23" spans="1:11">
      <c r="A23" s="12">
        <v>21</v>
      </c>
      <c r="B23" s="8" t="s">
        <v>173</v>
      </c>
      <c r="C23" s="8" t="s">
        <v>177</v>
      </c>
      <c r="D23" s="12" t="s">
        <v>68</v>
      </c>
      <c r="E23" s="12">
        <v>300</v>
      </c>
      <c r="F23" s="13">
        <v>23.823</v>
      </c>
      <c r="G23" s="14"/>
      <c r="H23" s="14">
        <f t="shared" si="0"/>
        <v>0</v>
      </c>
      <c r="I23" s="11" t="s">
        <v>159</v>
      </c>
      <c r="J23" s="15">
        <v>0.13</v>
      </c>
      <c r="K23" s="11"/>
    </row>
    <row r="24" spans="1:11">
      <c r="A24" s="12">
        <v>22</v>
      </c>
      <c r="B24" s="8" t="s">
        <v>173</v>
      </c>
      <c r="C24" s="8" t="s">
        <v>178</v>
      </c>
      <c r="D24" s="12" t="s">
        <v>68</v>
      </c>
      <c r="E24" s="12">
        <v>300</v>
      </c>
      <c r="F24" s="13">
        <v>42.237000000000002</v>
      </c>
      <c r="G24" s="14"/>
      <c r="H24" s="14">
        <f t="shared" si="0"/>
        <v>0</v>
      </c>
      <c r="I24" s="11" t="s">
        <v>159</v>
      </c>
      <c r="J24" s="15">
        <v>0.13</v>
      </c>
      <c r="K24" s="11"/>
    </row>
    <row r="25" spans="1:11" ht="42.6" customHeight="1">
      <c r="A25" s="12">
        <v>23</v>
      </c>
      <c r="B25" s="8" t="s">
        <v>179</v>
      </c>
      <c r="C25" s="8" t="s">
        <v>180</v>
      </c>
      <c r="D25" s="12" t="s">
        <v>141</v>
      </c>
      <c r="E25" s="12">
        <v>300</v>
      </c>
      <c r="F25" s="13">
        <v>7.46</v>
      </c>
      <c r="G25" s="14"/>
      <c r="H25" s="14">
        <f t="shared" si="0"/>
        <v>0</v>
      </c>
      <c r="I25" s="11" t="s">
        <v>159</v>
      </c>
      <c r="J25" s="15">
        <v>0.13</v>
      </c>
      <c r="K25" s="11" t="s">
        <v>181</v>
      </c>
    </row>
    <row r="26" spans="1:11" ht="42.6" customHeight="1">
      <c r="A26" s="12">
        <v>24</v>
      </c>
      <c r="B26" s="8" t="s">
        <v>179</v>
      </c>
      <c r="C26" s="8" t="s">
        <v>182</v>
      </c>
      <c r="D26" s="12" t="s">
        <v>141</v>
      </c>
      <c r="E26" s="12">
        <v>300</v>
      </c>
      <c r="F26" s="13">
        <v>9.32</v>
      </c>
      <c r="G26" s="14"/>
      <c r="H26" s="14">
        <f t="shared" si="0"/>
        <v>0</v>
      </c>
      <c r="I26" s="11" t="s">
        <v>159</v>
      </c>
      <c r="J26" s="15">
        <v>0.13</v>
      </c>
      <c r="K26" s="11" t="s">
        <v>181</v>
      </c>
    </row>
    <row r="27" spans="1:11" ht="42.6" customHeight="1">
      <c r="A27" s="12">
        <v>25</v>
      </c>
      <c r="B27" s="8" t="s">
        <v>179</v>
      </c>
      <c r="C27" s="8" t="s">
        <v>183</v>
      </c>
      <c r="D27" s="12" t="s">
        <v>141</v>
      </c>
      <c r="E27" s="12">
        <v>100</v>
      </c>
      <c r="F27" s="13">
        <v>11.93</v>
      </c>
      <c r="G27" s="14"/>
      <c r="H27" s="14">
        <f t="shared" si="0"/>
        <v>0</v>
      </c>
      <c r="I27" s="11" t="s">
        <v>159</v>
      </c>
      <c r="J27" s="15">
        <v>0.13</v>
      </c>
      <c r="K27" s="11" t="s">
        <v>181</v>
      </c>
    </row>
    <row r="28" spans="1:11" ht="42.6" customHeight="1">
      <c r="A28" s="12">
        <v>26</v>
      </c>
      <c r="B28" s="8" t="s">
        <v>179</v>
      </c>
      <c r="C28" s="8" t="s">
        <v>184</v>
      </c>
      <c r="D28" s="12" t="s">
        <v>141</v>
      </c>
      <c r="E28" s="12">
        <v>100</v>
      </c>
      <c r="F28" s="13">
        <v>14.92</v>
      </c>
      <c r="G28" s="14"/>
      <c r="H28" s="14">
        <f t="shared" si="0"/>
        <v>0</v>
      </c>
      <c r="I28" s="11" t="s">
        <v>159</v>
      </c>
      <c r="J28" s="15">
        <v>0.13</v>
      </c>
      <c r="K28" s="11" t="s">
        <v>181</v>
      </c>
    </row>
    <row r="29" spans="1:11" ht="42.6" customHeight="1">
      <c r="A29" s="12">
        <v>27</v>
      </c>
      <c r="B29" s="8" t="s">
        <v>179</v>
      </c>
      <c r="C29" s="8" t="s">
        <v>185</v>
      </c>
      <c r="D29" s="12" t="s">
        <v>141</v>
      </c>
      <c r="E29" s="12">
        <v>100</v>
      </c>
      <c r="F29" s="13">
        <v>18.649999999999999</v>
      </c>
      <c r="G29" s="14"/>
      <c r="H29" s="14">
        <f t="shared" si="0"/>
        <v>0</v>
      </c>
      <c r="I29" s="11" t="s">
        <v>159</v>
      </c>
      <c r="J29" s="15">
        <v>0.13</v>
      </c>
      <c r="K29" s="11" t="s">
        <v>181</v>
      </c>
    </row>
    <row r="30" spans="1:11" ht="42.6" customHeight="1">
      <c r="A30" s="12">
        <v>28</v>
      </c>
      <c r="B30" s="8" t="s">
        <v>179</v>
      </c>
      <c r="C30" s="8" t="s">
        <v>186</v>
      </c>
      <c r="D30" s="12" t="s">
        <v>141</v>
      </c>
      <c r="E30" s="12">
        <v>100</v>
      </c>
      <c r="F30" s="13">
        <v>23.49</v>
      </c>
      <c r="G30" s="14"/>
      <c r="H30" s="14">
        <f t="shared" si="0"/>
        <v>0</v>
      </c>
      <c r="I30" s="11" t="s">
        <v>159</v>
      </c>
      <c r="J30" s="15">
        <v>0.13</v>
      </c>
      <c r="K30" s="11" t="s">
        <v>181</v>
      </c>
    </row>
    <row r="31" spans="1:11" ht="42.6" customHeight="1">
      <c r="A31" s="12">
        <v>29</v>
      </c>
      <c r="B31" s="8" t="s">
        <v>187</v>
      </c>
      <c r="C31" s="8" t="s">
        <v>180</v>
      </c>
      <c r="D31" s="12" t="s">
        <v>141</v>
      </c>
      <c r="E31" s="12">
        <v>300</v>
      </c>
      <c r="F31" s="13">
        <v>12.29</v>
      </c>
      <c r="G31" s="14"/>
      <c r="H31" s="14">
        <f t="shared" si="0"/>
        <v>0</v>
      </c>
      <c r="I31" s="11" t="s">
        <v>159</v>
      </c>
      <c r="J31" s="15">
        <v>0.13</v>
      </c>
      <c r="K31" s="11" t="s">
        <v>181</v>
      </c>
    </row>
    <row r="32" spans="1:11" ht="42.6" customHeight="1">
      <c r="A32" s="12">
        <v>30</v>
      </c>
      <c r="B32" s="8" t="s">
        <v>187</v>
      </c>
      <c r="C32" s="8" t="s">
        <v>182</v>
      </c>
      <c r="D32" s="12" t="s">
        <v>141</v>
      </c>
      <c r="E32" s="12">
        <v>300</v>
      </c>
      <c r="F32" s="13">
        <v>15.37</v>
      </c>
      <c r="G32" s="14"/>
      <c r="H32" s="14">
        <f t="shared" si="0"/>
        <v>0</v>
      </c>
      <c r="I32" s="11" t="s">
        <v>159</v>
      </c>
      <c r="J32" s="15">
        <v>0.13</v>
      </c>
      <c r="K32" s="11" t="s">
        <v>181</v>
      </c>
    </row>
    <row r="33" spans="1:11" ht="42.6" customHeight="1">
      <c r="A33" s="12">
        <v>31</v>
      </c>
      <c r="B33" s="8" t="s">
        <v>187</v>
      </c>
      <c r="C33" s="8" t="s">
        <v>183</v>
      </c>
      <c r="D33" s="12" t="s">
        <v>141</v>
      </c>
      <c r="E33" s="12">
        <v>100</v>
      </c>
      <c r="F33" s="13">
        <v>19.670000000000002</v>
      </c>
      <c r="G33" s="14"/>
      <c r="H33" s="14">
        <f t="shared" si="0"/>
        <v>0</v>
      </c>
      <c r="I33" s="11" t="s">
        <v>159</v>
      </c>
      <c r="J33" s="15">
        <v>0.13</v>
      </c>
      <c r="K33" s="11" t="s">
        <v>181</v>
      </c>
    </row>
    <row r="34" spans="1:11" ht="42.6" customHeight="1">
      <c r="A34" s="12">
        <v>32</v>
      </c>
      <c r="B34" s="8" t="s">
        <v>187</v>
      </c>
      <c r="C34" s="8" t="s">
        <v>184</v>
      </c>
      <c r="D34" s="12" t="s">
        <v>141</v>
      </c>
      <c r="E34" s="12">
        <v>100</v>
      </c>
      <c r="F34" s="13">
        <v>24.59</v>
      </c>
      <c r="G34" s="14"/>
      <c r="H34" s="14">
        <f t="shared" si="0"/>
        <v>0</v>
      </c>
      <c r="I34" s="11" t="s">
        <v>159</v>
      </c>
      <c r="J34" s="15">
        <v>0.13</v>
      </c>
      <c r="K34" s="11" t="s">
        <v>181</v>
      </c>
    </row>
    <row r="35" spans="1:11">
      <c r="A35" s="12">
        <v>33</v>
      </c>
      <c r="B35" s="8" t="s">
        <v>188</v>
      </c>
      <c r="C35" s="8" t="s">
        <v>189</v>
      </c>
      <c r="D35" s="12" t="s">
        <v>141</v>
      </c>
      <c r="E35" s="12">
        <v>100</v>
      </c>
      <c r="F35" s="13">
        <v>20.501999999999999</v>
      </c>
      <c r="G35" s="14"/>
      <c r="H35" s="14">
        <f t="shared" si="0"/>
        <v>0</v>
      </c>
      <c r="I35" s="11" t="s">
        <v>159</v>
      </c>
      <c r="J35" s="15">
        <v>0.13</v>
      </c>
      <c r="K35" s="11"/>
    </row>
    <row r="36" spans="1:11">
      <c r="A36" s="12">
        <v>34</v>
      </c>
      <c r="B36" s="8" t="s">
        <v>188</v>
      </c>
      <c r="C36" s="8" t="s">
        <v>190</v>
      </c>
      <c r="D36" s="12" t="s">
        <v>141</v>
      </c>
      <c r="E36" s="12">
        <v>100</v>
      </c>
      <c r="F36" s="13">
        <v>29.718</v>
      </c>
      <c r="G36" s="14"/>
      <c r="H36" s="14">
        <f t="shared" si="0"/>
        <v>0</v>
      </c>
      <c r="I36" s="11" t="s">
        <v>159</v>
      </c>
      <c r="J36" s="15">
        <v>0.13</v>
      </c>
      <c r="K36" s="11"/>
    </row>
    <row r="37" spans="1:11">
      <c r="A37" s="12">
        <v>35</v>
      </c>
      <c r="B37" s="8" t="s">
        <v>188</v>
      </c>
      <c r="C37" s="8" t="s">
        <v>191</v>
      </c>
      <c r="D37" s="12" t="s">
        <v>141</v>
      </c>
      <c r="E37" s="12">
        <v>50</v>
      </c>
      <c r="F37" s="13">
        <v>38.835000000000001</v>
      </c>
      <c r="G37" s="14"/>
      <c r="H37" s="14">
        <f t="shared" si="0"/>
        <v>0</v>
      </c>
      <c r="I37" s="11" t="s">
        <v>159</v>
      </c>
      <c r="J37" s="15">
        <v>0.13</v>
      </c>
      <c r="K37" s="11"/>
    </row>
    <row r="38" spans="1:11">
      <c r="A38" s="12">
        <v>36</v>
      </c>
      <c r="B38" s="8" t="s">
        <v>188</v>
      </c>
      <c r="C38" s="8" t="s">
        <v>192</v>
      </c>
      <c r="D38" s="12" t="s">
        <v>141</v>
      </c>
      <c r="E38" s="12">
        <v>50</v>
      </c>
      <c r="F38" s="13">
        <v>52.587000000000003</v>
      </c>
      <c r="G38" s="14"/>
      <c r="H38" s="14">
        <f t="shared" si="0"/>
        <v>0</v>
      </c>
      <c r="I38" s="11" t="s">
        <v>159</v>
      </c>
      <c r="J38" s="15">
        <v>0.13</v>
      </c>
      <c r="K38" s="11"/>
    </row>
    <row r="39" spans="1:11">
      <c r="A39" s="12">
        <v>37</v>
      </c>
      <c r="B39" s="8" t="s">
        <v>188</v>
      </c>
      <c r="C39" s="8" t="s">
        <v>158</v>
      </c>
      <c r="D39" s="12" t="s">
        <v>141</v>
      </c>
      <c r="E39" s="12">
        <v>50</v>
      </c>
      <c r="F39" s="13">
        <v>79.893000000000001</v>
      </c>
      <c r="G39" s="14"/>
      <c r="H39" s="14">
        <f t="shared" si="0"/>
        <v>0</v>
      </c>
      <c r="I39" s="11" t="s">
        <v>159</v>
      </c>
      <c r="J39" s="15">
        <v>0.13</v>
      </c>
      <c r="K39" s="11"/>
    </row>
    <row r="40" spans="1:11">
      <c r="A40" s="12">
        <v>38</v>
      </c>
      <c r="B40" s="8" t="s">
        <v>188</v>
      </c>
      <c r="C40" s="8" t="s">
        <v>193</v>
      </c>
      <c r="D40" s="12" t="s">
        <v>141</v>
      </c>
      <c r="E40" s="12">
        <v>50</v>
      </c>
      <c r="F40" s="13">
        <v>147.654</v>
      </c>
      <c r="G40" s="14"/>
      <c r="H40" s="14">
        <f t="shared" si="0"/>
        <v>0</v>
      </c>
      <c r="I40" s="11" t="s">
        <v>159</v>
      </c>
      <c r="J40" s="15">
        <v>0.13</v>
      </c>
      <c r="K40" s="11"/>
    </row>
    <row r="41" spans="1:11" ht="28.2" customHeight="1">
      <c r="A41" s="12">
        <v>39</v>
      </c>
      <c r="B41" s="8" t="s">
        <v>194</v>
      </c>
      <c r="C41" s="8" t="s">
        <v>195</v>
      </c>
      <c r="D41" s="12" t="s">
        <v>141</v>
      </c>
      <c r="E41" s="12">
        <v>100</v>
      </c>
      <c r="F41" s="13">
        <v>45.2</v>
      </c>
      <c r="G41" s="14"/>
      <c r="H41" s="14">
        <f t="shared" si="0"/>
        <v>0</v>
      </c>
      <c r="I41" s="11" t="s">
        <v>196</v>
      </c>
      <c r="J41" s="15">
        <v>0.13</v>
      </c>
      <c r="K41" s="11" t="s">
        <v>197</v>
      </c>
    </row>
    <row r="42" spans="1:11" ht="28.2" customHeight="1">
      <c r="A42" s="12">
        <v>40</v>
      </c>
      <c r="B42" s="8" t="s">
        <v>194</v>
      </c>
      <c r="C42" s="8" t="s">
        <v>198</v>
      </c>
      <c r="D42" s="12" t="s">
        <v>141</v>
      </c>
      <c r="E42" s="12">
        <v>100</v>
      </c>
      <c r="F42" s="13">
        <v>66.67</v>
      </c>
      <c r="G42" s="14"/>
      <c r="H42" s="14">
        <f t="shared" si="0"/>
        <v>0</v>
      </c>
      <c r="I42" s="11" t="s">
        <v>196</v>
      </c>
      <c r="J42" s="15">
        <v>0.13</v>
      </c>
      <c r="K42" s="11" t="s">
        <v>197</v>
      </c>
    </row>
    <row r="43" spans="1:11" ht="28.2" customHeight="1">
      <c r="A43" s="12">
        <v>41</v>
      </c>
      <c r="B43" s="8" t="s">
        <v>194</v>
      </c>
      <c r="C43" s="8" t="s">
        <v>199</v>
      </c>
      <c r="D43" s="12" t="s">
        <v>141</v>
      </c>
      <c r="E43" s="12">
        <v>100</v>
      </c>
      <c r="F43" s="13">
        <v>109.61</v>
      </c>
      <c r="G43" s="14"/>
      <c r="H43" s="14">
        <f t="shared" si="0"/>
        <v>0</v>
      </c>
      <c r="I43" s="11" t="s">
        <v>196</v>
      </c>
      <c r="J43" s="15">
        <v>0.13</v>
      </c>
      <c r="K43" s="11" t="s">
        <v>197</v>
      </c>
    </row>
    <row r="44" spans="1:11" ht="28.2" customHeight="1">
      <c r="A44" s="12">
        <v>42</v>
      </c>
      <c r="B44" s="8" t="s">
        <v>194</v>
      </c>
      <c r="C44" s="8" t="s">
        <v>200</v>
      </c>
      <c r="D44" s="12" t="s">
        <v>141</v>
      </c>
      <c r="E44" s="12">
        <v>50</v>
      </c>
      <c r="F44" s="13">
        <v>135.6</v>
      </c>
      <c r="G44" s="14"/>
      <c r="H44" s="14">
        <f t="shared" si="0"/>
        <v>0</v>
      </c>
      <c r="I44" s="11" t="s">
        <v>196</v>
      </c>
      <c r="J44" s="15">
        <v>0.13</v>
      </c>
      <c r="K44" s="11" t="s">
        <v>197</v>
      </c>
    </row>
    <row r="45" spans="1:11" ht="28.2" customHeight="1">
      <c r="A45" s="12">
        <v>43</v>
      </c>
      <c r="B45" s="8" t="s">
        <v>194</v>
      </c>
      <c r="C45" s="8" t="s">
        <v>201</v>
      </c>
      <c r="D45" s="12" t="s">
        <v>141</v>
      </c>
      <c r="E45" s="12">
        <v>50</v>
      </c>
      <c r="F45" s="13">
        <v>226</v>
      </c>
      <c r="G45" s="14"/>
      <c r="H45" s="14">
        <f t="shared" si="0"/>
        <v>0</v>
      </c>
      <c r="I45" s="11" t="s">
        <v>196</v>
      </c>
      <c r="J45" s="15">
        <v>0.13</v>
      </c>
      <c r="K45" s="11" t="s">
        <v>197</v>
      </c>
    </row>
    <row r="46" spans="1:11" ht="28.2" customHeight="1">
      <c r="A46" s="12">
        <v>44</v>
      </c>
      <c r="B46" s="8" t="s">
        <v>202</v>
      </c>
      <c r="C46" s="8" t="s">
        <v>203</v>
      </c>
      <c r="D46" s="12" t="s">
        <v>141</v>
      </c>
      <c r="E46" s="12">
        <v>50</v>
      </c>
      <c r="F46" s="13">
        <v>305.10000000000002</v>
      </c>
      <c r="G46" s="14"/>
      <c r="H46" s="14">
        <f t="shared" si="0"/>
        <v>0</v>
      </c>
      <c r="I46" s="11" t="s">
        <v>196</v>
      </c>
      <c r="J46" s="15">
        <v>0.13</v>
      </c>
      <c r="K46" s="11" t="s">
        <v>197</v>
      </c>
    </row>
    <row r="47" spans="1:11" ht="28.2" customHeight="1">
      <c r="A47" s="12">
        <v>45</v>
      </c>
      <c r="B47" s="8" t="s">
        <v>202</v>
      </c>
      <c r="C47" s="8" t="s">
        <v>204</v>
      </c>
      <c r="D47" s="12" t="s">
        <v>141</v>
      </c>
      <c r="E47" s="12">
        <v>50</v>
      </c>
      <c r="F47" s="13">
        <v>515.28</v>
      </c>
      <c r="G47" s="14"/>
      <c r="H47" s="14">
        <f t="shared" si="0"/>
        <v>0</v>
      </c>
      <c r="I47" s="11" t="s">
        <v>196</v>
      </c>
      <c r="J47" s="15">
        <v>0.13</v>
      </c>
      <c r="K47" s="11" t="s">
        <v>197</v>
      </c>
    </row>
    <row r="48" spans="1:11" ht="28.2" customHeight="1">
      <c r="A48" s="12">
        <v>46</v>
      </c>
      <c r="B48" s="8" t="s">
        <v>202</v>
      </c>
      <c r="C48" s="8" t="s">
        <v>205</v>
      </c>
      <c r="D48" s="12" t="s">
        <v>141</v>
      </c>
      <c r="E48" s="12">
        <v>50</v>
      </c>
      <c r="F48" s="13">
        <v>576.29999999999995</v>
      </c>
      <c r="G48" s="14"/>
      <c r="H48" s="14">
        <f t="shared" si="0"/>
        <v>0</v>
      </c>
      <c r="I48" s="11" t="s">
        <v>196</v>
      </c>
      <c r="J48" s="15">
        <v>0.13</v>
      </c>
      <c r="K48" s="11" t="s">
        <v>197</v>
      </c>
    </row>
    <row r="49" spans="1:11" ht="24" customHeight="1">
      <c r="A49" s="12">
        <v>47</v>
      </c>
      <c r="B49" s="8" t="s">
        <v>206</v>
      </c>
      <c r="C49" s="8" t="s">
        <v>207</v>
      </c>
      <c r="D49" s="12" t="s">
        <v>88</v>
      </c>
      <c r="E49" s="12">
        <v>300</v>
      </c>
      <c r="F49" s="13">
        <v>2</v>
      </c>
      <c r="G49" s="14"/>
      <c r="H49" s="14">
        <f t="shared" si="0"/>
        <v>0</v>
      </c>
      <c r="I49" s="11"/>
      <c r="J49" s="15">
        <v>0.13</v>
      </c>
      <c r="K49" s="11" t="s">
        <v>208</v>
      </c>
    </row>
    <row r="50" spans="1:11" ht="24" customHeight="1">
      <c r="A50" s="12">
        <v>48</v>
      </c>
      <c r="B50" s="8" t="s">
        <v>209</v>
      </c>
      <c r="C50" s="8" t="s">
        <v>207</v>
      </c>
      <c r="D50" s="12" t="s">
        <v>88</v>
      </c>
      <c r="E50" s="12">
        <v>300</v>
      </c>
      <c r="F50" s="13">
        <v>2</v>
      </c>
      <c r="G50" s="14"/>
      <c r="H50" s="14">
        <f t="shared" si="0"/>
        <v>0</v>
      </c>
      <c r="I50" s="11"/>
      <c r="J50" s="15">
        <v>0.13</v>
      </c>
      <c r="K50" s="11" t="s">
        <v>208</v>
      </c>
    </row>
    <row r="51" spans="1:11" ht="24" customHeight="1">
      <c r="A51" s="12">
        <v>49</v>
      </c>
      <c r="B51" s="8" t="s">
        <v>206</v>
      </c>
      <c r="C51" s="8" t="s">
        <v>210</v>
      </c>
      <c r="D51" s="12" t="s">
        <v>88</v>
      </c>
      <c r="E51" s="12">
        <v>300</v>
      </c>
      <c r="F51" s="13">
        <v>1</v>
      </c>
      <c r="G51" s="14"/>
      <c r="H51" s="14">
        <f t="shared" si="0"/>
        <v>0</v>
      </c>
      <c r="I51" s="11"/>
      <c r="J51" s="15">
        <v>0.13</v>
      </c>
      <c r="K51" s="11" t="s">
        <v>208</v>
      </c>
    </row>
    <row r="52" spans="1:11" ht="24" customHeight="1">
      <c r="A52" s="12">
        <v>50</v>
      </c>
      <c r="B52" s="8" t="s">
        <v>209</v>
      </c>
      <c r="C52" s="8" t="s">
        <v>210</v>
      </c>
      <c r="D52" s="12" t="s">
        <v>88</v>
      </c>
      <c r="E52" s="12">
        <v>300</v>
      </c>
      <c r="F52" s="13">
        <v>1</v>
      </c>
      <c r="G52" s="14"/>
      <c r="H52" s="14">
        <f t="shared" si="0"/>
        <v>0</v>
      </c>
      <c r="I52" s="11"/>
      <c r="J52" s="15">
        <v>0.13</v>
      </c>
      <c r="K52" s="11" t="s">
        <v>208</v>
      </c>
    </row>
    <row r="53" spans="1:11">
      <c r="A53" s="12">
        <v>51</v>
      </c>
      <c r="B53" s="8" t="s">
        <v>211</v>
      </c>
      <c r="C53" s="8" t="s">
        <v>212</v>
      </c>
      <c r="D53" s="12" t="s">
        <v>68</v>
      </c>
      <c r="E53" s="12">
        <v>1500</v>
      </c>
      <c r="F53" s="13">
        <v>0.95399999999999996</v>
      </c>
      <c r="G53" s="14"/>
      <c r="H53" s="14">
        <f t="shared" si="0"/>
        <v>0</v>
      </c>
      <c r="I53" s="11" t="s">
        <v>159</v>
      </c>
      <c r="J53" s="15">
        <v>0.13</v>
      </c>
      <c r="K53" s="11"/>
    </row>
    <row r="54" spans="1:11">
      <c r="A54" s="12">
        <v>52</v>
      </c>
      <c r="B54" s="8" t="s">
        <v>211</v>
      </c>
      <c r="C54" s="8" t="s">
        <v>198</v>
      </c>
      <c r="D54" s="12" t="s">
        <v>68</v>
      </c>
      <c r="E54" s="12">
        <v>1500</v>
      </c>
      <c r="F54" s="13">
        <v>1.5389999999999999</v>
      </c>
      <c r="G54" s="14"/>
      <c r="H54" s="14">
        <f t="shared" si="0"/>
        <v>0</v>
      </c>
      <c r="I54" s="11" t="s">
        <v>159</v>
      </c>
      <c r="J54" s="15">
        <v>0.13</v>
      </c>
      <c r="K54" s="11"/>
    </row>
    <row r="55" spans="1:11">
      <c r="A55" s="12">
        <v>53</v>
      </c>
      <c r="B55" s="8" t="s">
        <v>211</v>
      </c>
      <c r="C55" s="8" t="s">
        <v>199</v>
      </c>
      <c r="D55" s="12" t="s">
        <v>68</v>
      </c>
      <c r="E55" s="12">
        <v>1000</v>
      </c>
      <c r="F55" s="13">
        <v>2.016</v>
      </c>
      <c r="G55" s="14"/>
      <c r="H55" s="14">
        <f t="shared" si="0"/>
        <v>0</v>
      </c>
      <c r="I55" s="11" t="s">
        <v>159</v>
      </c>
      <c r="J55" s="15">
        <v>0.13</v>
      </c>
      <c r="K55" s="11"/>
    </row>
    <row r="56" spans="1:11">
      <c r="A56" s="12">
        <v>54</v>
      </c>
      <c r="B56" s="8" t="s">
        <v>211</v>
      </c>
      <c r="C56" s="8" t="s">
        <v>200</v>
      </c>
      <c r="D56" s="12" t="s">
        <v>68</v>
      </c>
      <c r="E56" s="12">
        <v>1000</v>
      </c>
      <c r="F56" s="13">
        <v>3.0870000000000002</v>
      </c>
      <c r="G56" s="14"/>
      <c r="H56" s="14">
        <f t="shared" si="0"/>
        <v>0</v>
      </c>
      <c r="I56" s="11" t="s">
        <v>159</v>
      </c>
      <c r="J56" s="15">
        <v>0.13</v>
      </c>
      <c r="K56" s="11"/>
    </row>
    <row r="57" spans="1:11" ht="20.399999999999999" customHeight="1">
      <c r="A57" s="12">
        <v>55</v>
      </c>
      <c r="B57" s="8" t="s">
        <v>213</v>
      </c>
      <c r="C57" s="8" t="s">
        <v>212</v>
      </c>
      <c r="D57" s="12" t="s">
        <v>68</v>
      </c>
      <c r="E57" s="12">
        <v>1000</v>
      </c>
      <c r="F57" s="13">
        <v>2.93</v>
      </c>
      <c r="G57" s="14"/>
      <c r="H57" s="14">
        <f t="shared" si="0"/>
        <v>0</v>
      </c>
      <c r="I57" s="8" t="s">
        <v>214</v>
      </c>
      <c r="J57" s="15">
        <v>0.13</v>
      </c>
      <c r="K57" s="11"/>
    </row>
    <row r="58" spans="1:11" ht="20.399999999999999" customHeight="1">
      <c r="A58" s="12">
        <v>56</v>
      </c>
      <c r="B58" s="8" t="s">
        <v>213</v>
      </c>
      <c r="C58" s="8" t="s">
        <v>198</v>
      </c>
      <c r="D58" s="12" t="s">
        <v>68</v>
      </c>
      <c r="E58" s="12">
        <v>1000</v>
      </c>
      <c r="F58" s="13">
        <v>5.0999999999999996</v>
      </c>
      <c r="G58" s="14"/>
      <c r="H58" s="14">
        <f t="shared" si="0"/>
        <v>0</v>
      </c>
      <c r="I58" s="8" t="s">
        <v>214</v>
      </c>
      <c r="J58" s="15">
        <v>0.13</v>
      </c>
      <c r="K58" s="11"/>
    </row>
    <row r="59" spans="1:11" ht="20.399999999999999" customHeight="1">
      <c r="A59" s="12">
        <v>57</v>
      </c>
      <c r="B59" s="8" t="s">
        <v>213</v>
      </c>
      <c r="C59" s="8" t="s">
        <v>199</v>
      </c>
      <c r="D59" s="12" t="s">
        <v>68</v>
      </c>
      <c r="E59" s="12">
        <v>1000</v>
      </c>
      <c r="F59" s="13">
        <v>6.92</v>
      </c>
      <c r="G59" s="14"/>
      <c r="H59" s="14">
        <f t="shared" si="0"/>
        <v>0</v>
      </c>
      <c r="I59" s="8" t="s">
        <v>214</v>
      </c>
      <c r="J59" s="15">
        <v>0.13</v>
      </c>
      <c r="K59" s="11"/>
    </row>
    <row r="60" spans="1:11" ht="20.399999999999999" customHeight="1">
      <c r="A60" s="12">
        <v>58</v>
      </c>
      <c r="B60" s="8" t="s">
        <v>213</v>
      </c>
      <c r="C60" s="8" t="s">
        <v>200</v>
      </c>
      <c r="D60" s="12" t="s">
        <v>68</v>
      </c>
      <c r="E60" s="12">
        <v>1000</v>
      </c>
      <c r="F60" s="13">
        <v>8.08</v>
      </c>
      <c r="G60" s="14"/>
      <c r="H60" s="14">
        <f t="shared" si="0"/>
        <v>0</v>
      </c>
      <c r="I60" s="8" t="s">
        <v>214</v>
      </c>
      <c r="J60" s="15">
        <v>0.13</v>
      </c>
      <c r="K60" s="11"/>
    </row>
    <row r="61" spans="1:11" ht="20.399999999999999" customHeight="1">
      <c r="A61" s="12">
        <v>59</v>
      </c>
      <c r="B61" s="8" t="s">
        <v>215</v>
      </c>
      <c r="C61" s="8" t="s">
        <v>195</v>
      </c>
      <c r="D61" s="12" t="s">
        <v>68</v>
      </c>
      <c r="E61" s="12">
        <v>300</v>
      </c>
      <c r="F61" s="13">
        <v>6.75</v>
      </c>
      <c r="G61" s="14"/>
      <c r="H61" s="14">
        <f t="shared" si="0"/>
        <v>0</v>
      </c>
      <c r="I61" s="8" t="s">
        <v>214</v>
      </c>
      <c r="J61" s="15">
        <v>0.13</v>
      </c>
      <c r="K61" s="11"/>
    </row>
    <row r="62" spans="1:11" ht="20.399999999999999" customHeight="1">
      <c r="A62" s="12">
        <v>60</v>
      </c>
      <c r="B62" s="8" t="s">
        <v>215</v>
      </c>
      <c r="C62" s="8" t="s">
        <v>198</v>
      </c>
      <c r="D62" s="12" t="s">
        <v>68</v>
      </c>
      <c r="E62" s="12">
        <v>300</v>
      </c>
      <c r="F62" s="13">
        <v>8.8019999999999996</v>
      </c>
      <c r="G62" s="14"/>
      <c r="H62" s="14">
        <f t="shared" si="0"/>
        <v>0</v>
      </c>
      <c r="I62" s="8" t="s">
        <v>214</v>
      </c>
      <c r="J62" s="15">
        <v>0.13</v>
      </c>
      <c r="K62" s="11"/>
    </row>
    <row r="63" spans="1:11" ht="20.399999999999999" customHeight="1">
      <c r="A63" s="12">
        <v>61</v>
      </c>
      <c r="B63" s="8" t="s">
        <v>215</v>
      </c>
      <c r="C63" s="8" t="s">
        <v>199</v>
      </c>
      <c r="D63" s="12" t="s">
        <v>68</v>
      </c>
      <c r="E63" s="12">
        <v>300</v>
      </c>
      <c r="F63" s="13">
        <v>13.131</v>
      </c>
      <c r="G63" s="14"/>
      <c r="H63" s="14">
        <f t="shared" si="0"/>
        <v>0</v>
      </c>
      <c r="I63" s="8" t="s">
        <v>214</v>
      </c>
      <c r="J63" s="15">
        <v>0.13</v>
      </c>
      <c r="K63" s="11"/>
    </row>
    <row r="64" spans="1:11" ht="20.399999999999999" customHeight="1">
      <c r="A64" s="12">
        <v>62</v>
      </c>
      <c r="B64" s="8" t="s">
        <v>215</v>
      </c>
      <c r="C64" s="8" t="s">
        <v>200</v>
      </c>
      <c r="D64" s="12" t="s">
        <v>68</v>
      </c>
      <c r="E64" s="12">
        <v>300</v>
      </c>
      <c r="F64" s="13">
        <v>16.856999999999999</v>
      </c>
      <c r="G64" s="14"/>
      <c r="H64" s="14">
        <f t="shared" si="0"/>
        <v>0</v>
      </c>
      <c r="I64" s="8" t="s">
        <v>214</v>
      </c>
      <c r="J64" s="15">
        <v>0.13</v>
      </c>
      <c r="K64" s="11"/>
    </row>
    <row r="65" spans="1:11" ht="20.399999999999999" customHeight="1">
      <c r="A65" s="12">
        <v>63</v>
      </c>
      <c r="B65" s="8" t="s">
        <v>216</v>
      </c>
      <c r="C65" s="8" t="s">
        <v>212</v>
      </c>
      <c r="D65" s="12" t="s">
        <v>68</v>
      </c>
      <c r="E65" s="12">
        <v>800</v>
      </c>
      <c r="F65" s="13">
        <v>3.28</v>
      </c>
      <c r="G65" s="14"/>
      <c r="H65" s="14">
        <f t="shared" si="0"/>
        <v>0</v>
      </c>
      <c r="I65" s="8" t="s">
        <v>214</v>
      </c>
      <c r="J65" s="15">
        <v>0.13</v>
      </c>
      <c r="K65" s="11"/>
    </row>
    <row r="66" spans="1:11" ht="20.399999999999999" customHeight="1">
      <c r="A66" s="12">
        <v>64</v>
      </c>
      <c r="B66" s="8" t="s">
        <v>216</v>
      </c>
      <c r="C66" s="8" t="s">
        <v>198</v>
      </c>
      <c r="D66" s="12" t="s">
        <v>68</v>
      </c>
      <c r="E66" s="12">
        <v>500</v>
      </c>
      <c r="F66" s="13">
        <v>4.2300000000000004</v>
      </c>
      <c r="G66" s="14"/>
      <c r="H66" s="14">
        <f t="shared" si="0"/>
        <v>0</v>
      </c>
      <c r="I66" s="8" t="s">
        <v>214</v>
      </c>
      <c r="J66" s="15">
        <v>0.13</v>
      </c>
      <c r="K66" s="11"/>
    </row>
    <row r="67" spans="1:11" ht="20.399999999999999" customHeight="1">
      <c r="A67" s="12">
        <v>65</v>
      </c>
      <c r="B67" s="8" t="s">
        <v>216</v>
      </c>
      <c r="C67" s="8" t="s">
        <v>199</v>
      </c>
      <c r="D67" s="12" t="s">
        <v>68</v>
      </c>
      <c r="E67" s="12">
        <v>500</v>
      </c>
      <c r="F67" s="13">
        <v>5.6</v>
      </c>
      <c r="G67" s="14"/>
      <c r="H67" s="14">
        <f t="shared" si="0"/>
        <v>0</v>
      </c>
      <c r="I67" s="8" t="s">
        <v>214</v>
      </c>
      <c r="J67" s="15">
        <v>0.13</v>
      </c>
      <c r="K67" s="11"/>
    </row>
    <row r="68" spans="1:11" ht="30">
      <c r="A68" s="12">
        <v>66</v>
      </c>
      <c r="B68" s="8" t="s">
        <v>217</v>
      </c>
      <c r="C68" s="16" t="s">
        <v>218</v>
      </c>
      <c r="D68" s="12" t="s">
        <v>219</v>
      </c>
      <c r="E68" s="12">
        <v>100</v>
      </c>
      <c r="F68" s="13">
        <v>5.0579999999999998</v>
      </c>
      <c r="G68" s="14"/>
      <c r="H68" s="14">
        <f t="shared" ref="H68:H131" si="1">E68*G68</f>
        <v>0</v>
      </c>
      <c r="I68" s="8" t="s">
        <v>214</v>
      </c>
      <c r="J68" s="15">
        <v>0.13</v>
      </c>
      <c r="K68" s="11"/>
    </row>
    <row r="69" spans="1:11" ht="27">
      <c r="A69" s="12">
        <v>67</v>
      </c>
      <c r="B69" s="8" t="s">
        <v>217</v>
      </c>
      <c r="C69" s="16" t="s">
        <v>220</v>
      </c>
      <c r="D69" s="12" t="s">
        <v>219</v>
      </c>
      <c r="E69" s="12">
        <v>100</v>
      </c>
      <c r="F69" s="13">
        <v>5.0579999999999998</v>
      </c>
      <c r="G69" s="14"/>
      <c r="H69" s="14">
        <f t="shared" si="1"/>
        <v>0</v>
      </c>
      <c r="I69" s="8" t="s">
        <v>214</v>
      </c>
      <c r="J69" s="15">
        <v>0.13</v>
      </c>
      <c r="K69" s="11"/>
    </row>
    <row r="70" spans="1:11" ht="30">
      <c r="A70" s="12">
        <v>68</v>
      </c>
      <c r="B70" s="8" t="s">
        <v>217</v>
      </c>
      <c r="C70" s="16" t="s">
        <v>221</v>
      </c>
      <c r="D70" s="12" t="s">
        <v>219</v>
      </c>
      <c r="E70" s="12">
        <v>100</v>
      </c>
      <c r="F70" s="13">
        <v>5.0579999999999998</v>
      </c>
      <c r="G70" s="14"/>
      <c r="H70" s="14">
        <f t="shared" si="1"/>
        <v>0</v>
      </c>
      <c r="I70" s="8" t="s">
        <v>214</v>
      </c>
      <c r="J70" s="15">
        <v>0.13</v>
      </c>
      <c r="K70" s="11"/>
    </row>
    <row r="71" spans="1:11" ht="30">
      <c r="A71" s="12">
        <v>69</v>
      </c>
      <c r="B71" s="8" t="s">
        <v>217</v>
      </c>
      <c r="C71" s="16" t="s">
        <v>222</v>
      </c>
      <c r="D71" s="12" t="s">
        <v>219</v>
      </c>
      <c r="E71" s="12">
        <v>100</v>
      </c>
      <c r="F71" s="13">
        <v>4.1535000000000002</v>
      </c>
      <c r="G71" s="14"/>
      <c r="H71" s="14">
        <f t="shared" si="1"/>
        <v>0</v>
      </c>
      <c r="I71" s="8" t="s">
        <v>214</v>
      </c>
      <c r="J71" s="15">
        <v>0.13</v>
      </c>
      <c r="K71" s="11"/>
    </row>
    <row r="72" spans="1:11" ht="15">
      <c r="A72" s="12">
        <v>70</v>
      </c>
      <c r="B72" s="8" t="s">
        <v>217</v>
      </c>
      <c r="C72" s="16" t="s">
        <v>223</v>
      </c>
      <c r="D72" s="12" t="s">
        <v>219</v>
      </c>
      <c r="E72" s="12">
        <v>100</v>
      </c>
      <c r="F72" s="13">
        <v>4.3470000000000004</v>
      </c>
      <c r="G72" s="14"/>
      <c r="H72" s="14">
        <f t="shared" si="1"/>
        <v>0</v>
      </c>
      <c r="I72" s="8" t="s">
        <v>214</v>
      </c>
      <c r="J72" s="15">
        <v>0.13</v>
      </c>
      <c r="K72" s="11"/>
    </row>
    <row r="73" spans="1:11" ht="24">
      <c r="A73" s="12">
        <v>71</v>
      </c>
      <c r="B73" s="8" t="s">
        <v>224</v>
      </c>
      <c r="C73" s="8" t="s">
        <v>225</v>
      </c>
      <c r="D73" s="12" t="s">
        <v>141</v>
      </c>
      <c r="E73" s="12">
        <v>300</v>
      </c>
      <c r="F73" s="13">
        <v>7.56</v>
      </c>
      <c r="G73" s="14"/>
      <c r="H73" s="14">
        <f t="shared" si="1"/>
        <v>0</v>
      </c>
      <c r="I73" s="11" t="s">
        <v>226</v>
      </c>
      <c r="J73" s="15">
        <v>0.13</v>
      </c>
      <c r="K73" s="11"/>
    </row>
    <row r="74" spans="1:11" ht="24">
      <c r="A74" s="12">
        <v>71</v>
      </c>
      <c r="B74" s="8" t="s">
        <v>224</v>
      </c>
      <c r="C74" s="8" t="s">
        <v>227</v>
      </c>
      <c r="D74" s="12" t="s">
        <v>141</v>
      </c>
      <c r="E74" s="12">
        <v>300</v>
      </c>
      <c r="F74" s="13">
        <v>9.73</v>
      </c>
      <c r="G74" s="14"/>
      <c r="H74" s="14">
        <f t="shared" si="1"/>
        <v>0</v>
      </c>
      <c r="I74" s="11" t="s">
        <v>226</v>
      </c>
      <c r="J74" s="15">
        <v>0.13</v>
      </c>
      <c r="K74" s="11"/>
    </row>
    <row r="75" spans="1:11" ht="24">
      <c r="A75" s="12">
        <v>72</v>
      </c>
      <c r="B75" s="8" t="s">
        <v>224</v>
      </c>
      <c r="C75" s="8" t="s">
        <v>228</v>
      </c>
      <c r="D75" s="12" t="s">
        <v>141</v>
      </c>
      <c r="E75" s="12">
        <v>300</v>
      </c>
      <c r="F75" s="13">
        <v>13.41</v>
      </c>
      <c r="G75" s="14"/>
      <c r="H75" s="14">
        <f t="shared" si="1"/>
        <v>0</v>
      </c>
      <c r="I75" s="11" t="s">
        <v>226</v>
      </c>
      <c r="J75" s="15">
        <v>0.13</v>
      </c>
      <c r="K75" s="11"/>
    </row>
    <row r="76" spans="1:11" ht="24">
      <c r="A76" s="12">
        <v>73</v>
      </c>
      <c r="B76" s="8" t="s">
        <v>224</v>
      </c>
      <c r="C76" s="8" t="s">
        <v>229</v>
      </c>
      <c r="D76" s="12" t="s">
        <v>141</v>
      </c>
      <c r="E76" s="12">
        <v>200</v>
      </c>
      <c r="F76" s="13">
        <v>18.850000000000001</v>
      </c>
      <c r="G76" s="14"/>
      <c r="H76" s="14">
        <f t="shared" si="1"/>
        <v>0</v>
      </c>
      <c r="I76" s="11" t="s">
        <v>226</v>
      </c>
      <c r="J76" s="15">
        <v>0.13</v>
      </c>
      <c r="K76" s="11"/>
    </row>
    <row r="77" spans="1:11" ht="24">
      <c r="A77" s="12">
        <v>74</v>
      </c>
      <c r="B77" s="8" t="s">
        <v>224</v>
      </c>
      <c r="C77" s="8" t="s">
        <v>230</v>
      </c>
      <c r="D77" s="12" t="s">
        <v>141</v>
      </c>
      <c r="E77" s="12">
        <v>300</v>
      </c>
      <c r="F77" s="13">
        <v>2</v>
      </c>
      <c r="G77" s="14"/>
      <c r="H77" s="14">
        <f t="shared" si="1"/>
        <v>0</v>
      </c>
      <c r="I77" s="11" t="s">
        <v>226</v>
      </c>
      <c r="J77" s="15">
        <v>0.13</v>
      </c>
      <c r="K77" s="11"/>
    </row>
    <row r="78" spans="1:11" ht="24">
      <c r="A78" s="12">
        <v>75</v>
      </c>
      <c r="B78" s="8" t="s">
        <v>224</v>
      </c>
      <c r="C78" s="8" t="s">
        <v>231</v>
      </c>
      <c r="D78" s="12" t="s">
        <v>141</v>
      </c>
      <c r="E78" s="12">
        <v>200</v>
      </c>
      <c r="F78" s="13">
        <v>26</v>
      </c>
      <c r="G78" s="14"/>
      <c r="H78" s="14">
        <f t="shared" si="1"/>
        <v>0</v>
      </c>
      <c r="I78" s="11" t="s">
        <v>226</v>
      </c>
      <c r="J78" s="15">
        <v>0.13</v>
      </c>
      <c r="K78" s="11"/>
    </row>
    <row r="79" spans="1:11" ht="24">
      <c r="A79" s="12">
        <v>76</v>
      </c>
      <c r="B79" s="8" t="s">
        <v>232</v>
      </c>
      <c r="C79" s="8" t="s">
        <v>233</v>
      </c>
      <c r="D79" s="12" t="s">
        <v>141</v>
      </c>
      <c r="E79" s="12">
        <v>300</v>
      </c>
      <c r="F79" s="13">
        <v>8.4499999999999993</v>
      </c>
      <c r="G79" s="14"/>
      <c r="H79" s="14">
        <f t="shared" si="1"/>
        <v>0</v>
      </c>
      <c r="I79" s="11" t="s">
        <v>226</v>
      </c>
      <c r="J79" s="15">
        <v>0.13</v>
      </c>
      <c r="K79" s="11"/>
    </row>
    <row r="80" spans="1:11" ht="24">
      <c r="A80" s="12">
        <v>77</v>
      </c>
      <c r="B80" s="8" t="s">
        <v>232</v>
      </c>
      <c r="C80" s="8" t="s">
        <v>234</v>
      </c>
      <c r="D80" s="12" t="s">
        <v>141</v>
      </c>
      <c r="E80" s="12">
        <v>300</v>
      </c>
      <c r="F80" s="13">
        <v>11.92</v>
      </c>
      <c r="G80" s="14"/>
      <c r="H80" s="14">
        <f t="shared" si="1"/>
        <v>0</v>
      </c>
      <c r="I80" s="11" t="s">
        <v>226</v>
      </c>
      <c r="J80" s="15">
        <v>0.13</v>
      </c>
      <c r="K80" s="11"/>
    </row>
    <row r="81" spans="1:11" ht="24">
      <c r="A81" s="12">
        <v>78</v>
      </c>
      <c r="B81" s="8" t="s">
        <v>232</v>
      </c>
      <c r="C81" s="8" t="s">
        <v>235</v>
      </c>
      <c r="D81" s="12" t="s">
        <v>141</v>
      </c>
      <c r="E81" s="12">
        <v>300</v>
      </c>
      <c r="F81" s="13">
        <v>15</v>
      </c>
      <c r="G81" s="14"/>
      <c r="H81" s="14">
        <f t="shared" si="1"/>
        <v>0</v>
      </c>
      <c r="I81" s="11" t="s">
        <v>226</v>
      </c>
      <c r="J81" s="15">
        <v>0.13</v>
      </c>
      <c r="K81" s="11"/>
    </row>
    <row r="82" spans="1:11" ht="24">
      <c r="A82" s="12">
        <v>79</v>
      </c>
      <c r="B82" s="8" t="s">
        <v>232</v>
      </c>
      <c r="C82" s="8" t="s">
        <v>236</v>
      </c>
      <c r="D82" s="12" t="s">
        <v>141</v>
      </c>
      <c r="E82" s="12">
        <v>300</v>
      </c>
      <c r="F82" s="13">
        <v>37.9</v>
      </c>
      <c r="G82" s="14"/>
      <c r="H82" s="14">
        <f t="shared" si="1"/>
        <v>0</v>
      </c>
      <c r="I82" s="11" t="s">
        <v>226</v>
      </c>
      <c r="J82" s="15">
        <v>0.13</v>
      </c>
      <c r="K82" s="11"/>
    </row>
    <row r="83" spans="1:11" ht="24">
      <c r="A83" s="12">
        <v>80</v>
      </c>
      <c r="B83" s="8" t="s">
        <v>232</v>
      </c>
      <c r="C83" s="8" t="s">
        <v>237</v>
      </c>
      <c r="D83" s="12" t="s">
        <v>141</v>
      </c>
      <c r="E83" s="12">
        <v>100</v>
      </c>
      <c r="F83" s="13">
        <v>6.5</v>
      </c>
      <c r="G83" s="14"/>
      <c r="H83" s="14">
        <f t="shared" si="1"/>
        <v>0</v>
      </c>
      <c r="I83" s="11" t="s">
        <v>226</v>
      </c>
      <c r="J83" s="15">
        <v>0.13</v>
      </c>
      <c r="K83" s="11"/>
    </row>
    <row r="84" spans="1:11" ht="24">
      <c r="A84" s="12">
        <v>81</v>
      </c>
      <c r="B84" s="8" t="s">
        <v>232</v>
      </c>
      <c r="C84" s="8" t="s">
        <v>238</v>
      </c>
      <c r="D84" s="12" t="s">
        <v>141</v>
      </c>
      <c r="E84" s="12">
        <v>100</v>
      </c>
      <c r="F84" s="13">
        <v>27.35</v>
      </c>
      <c r="G84" s="14"/>
      <c r="H84" s="14">
        <f t="shared" si="1"/>
        <v>0</v>
      </c>
      <c r="I84" s="11" t="s">
        <v>226</v>
      </c>
      <c r="J84" s="15">
        <v>0.13</v>
      </c>
      <c r="K84" s="11"/>
    </row>
    <row r="85" spans="1:11" ht="24">
      <c r="A85" s="12">
        <v>82</v>
      </c>
      <c r="B85" s="8" t="s">
        <v>239</v>
      </c>
      <c r="C85" s="8" t="s">
        <v>240</v>
      </c>
      <c r="D85" s="12" t="s">
        <v>141</v>
      </c>
      <c r="E85" s="12">
        <v>100</v>
      </c>
      <c r="F85" s="13">
        <v>87.01</v>
      </c>
      <c r="G85" s="14"/>
      <c r="H85" s="14">
        <f t="shared" si="1"/>
        <v>0</v>
      </c>
      <c r="I85" s="11" t="s">
        <v>226</v>
      </c>
      <c r="J85" s="15">
        <v>0.13</v>
      </c>
      <c r="K85" s="11"/>
    </row>
    <row r="86" spans="1:11" ht="24">
      <c r="A86" s="12">
        <v>83</v>
      </c>
      <c r="B86" s="8" t="s">
        <v>239</v>
      </c>
      <c r="C86" s="8" t="s">
        <v>241</v>
      </c>
      <c r="D86" s="12" t="s">
        <v>141</v>
      </c>
      <c r="E86" s="12">
        <v>100</v>
      </c>
      <c r="F86" s="13">
        <v>100.57</v>
      </c>
      <c r="G86" s="14"/>
      <c r="H86" s="14">
        <f t="shared" si="1"/>
        <v>0</v>
      </c>
      <c r="I86" s="11" t="s">
        <v>226</v>
      </c>
      <c r="J86" s="15">
        <v>0.13</v>
      </c>
      <c r="K86" s="11"/>
    </row>
    <row r="87" spans="1:11" ht="24">
      <c r="A87" s="12">
        <v>84</v>
      </c>
      <c r="B87" s="8" t="s">
        <v>239</v>
      </c>
      <c r="C87" s="8" t="s">
        <v>242</v>
      </c>
      <c r="D87" s="12" t="s">
        <v>141</v>
      </c>
      <c r="E87" s="12">
        <v>100</v>
      </c>
      <c r="F87" s="13">
        <v>135.6</v>
      </c>
      <c r="G87" s="14"/>
      <c r="H87" s="14">
        <f t="shared" si="1"/>
        <v>0</v>
      </c>
      <c r="I87" s="11" t="s">
        <v>226</v>
      </c>
      <c r="J87" s="15">
        <v>0.13</v>
      </c>
      <c r="K87" s="11"/>
    </row>
    <row r="88" spans="1:11" ht="24">
      <c r="A88" s="12">
        <v>85</v>
      </c>
      <c r="B88" s="8" t="s">
        <v>239</v>
      </c>
      <c r="C88" s="8" t="s">
        <v>243</v>
      </c>
      <c r="D88" s="12" t="s">
        <v>141</v>
      </c>
      <c r="E88" s="12">
        <v>100</v>
      </c>
      <c r="F88" s="13">
        <v>122.04</v>
      </c>
      <c r="G88" s="14"/>
      <c r="H88" s="14">
        <f t="shared" si="1"/>
        <v>0</v>
      </c>
      <c r="I88" s="11" t="s">
        <v>226</v>
      </c>
      <c r="J88" s="15">
        <v>0.13</v>
      </c>
      <c r="K88" s="11"/>
    </row>
    <row r="89" spans="1:11" ht="36">
      <c r="A89" s="12">
        <v>86</v>
      </c>
      <c r="B89" s="8" t="s">
        <v>244</v>
      </c>
      <c r="C89" s="8" t="s">
        <v>245</v>
      </c>
      <c r="D89" s="12" t="s">
        <v>119</v>
      </c>
      <c r="E89" s="12">
        <v>100</v>
      </c>
      <c r="F89" s="13">
        <v>4.5</v>
      </c>
      <c r="G89" s="14"/>
      <c r="H89" s="14">
        <f t="shared" si="1"/>
        <v>0</v>
      </c>
      <c r="I89" s="17"/>
      <c r="J89" s="15">
        <v>0.13</v>
      </c>
      <c r="K89" s="11"/>
    </row>
    <row r="90" spans="1:11" ht="36">
      <c r="A90" s="12">
        <v>87</v>
      </c>
      <c r="B90" s="8" t="s">
        <v>244</v>
      </c>
      <c r="C90" s="8" t="s">
        <v>246</v>
      </c>
      <c r="D90" s="12" t="s">
        <v>119</v>
      </c>
      <c r="E90" s="12">
        <v>300</v>
      </c>
      <c r="F90" s="13">
        <v>2.6</v>
      </c>
      <c r="G90" s="14"/>
      <c r="H90" s="14">
        <f t="shared" si="1"/>
        <v>0</v>
      </c>
      <c r="I90" s="17"/>
      <c r="J90" s="15">
        <v>0.13</v>
      </c>
      <c r="K90" s="11"/>
    </row>
    <row r="91" spans="1:11">
      <c r="A91" s="12">
        <v>88</v>
      </c>
      <c r="B91" s="8" t="s">
        <v>247</v>
      </c>
      <c r="C91" s="8" t="s">
        <v>248</v>
      </c>
      <c r="D91" s="12" t="s">
        <v>88</v>
      </c>
      <c r="E91" s="12">
        <v>500</v>
      </c>
      <c r="F91" s="13">
        <v>8.8699999999999992</v>
      </c>
      <c r="G91" s="14"/>
      <c r="H91" s="14">
        <f t="shared" si="1"/>
        <v>0</v>
      </c>
      <c r="I91" s="17"/>
      <c r="J91" s="15">
        <v>0.13</v>
      </c>
      <c r="K91" s="11"/>
    </row>
    <row r="92" spans="1:11">
      <c r="A92" s="12">
        <v>89</v>
      </c>
      <c r="B92" s="8" t="s">
        <v>249</v>
      </c>
      <c r="C92" s="8" t="s">
        <v>250</v>
      </c>
      <c r="D92" s="12" t="s">
        <v>251</v>
      </c>
      <c r="E92" s="12">
        <v>2000</v>
      </c>
      <c r="F92" s="13">
        <v>1.143</v>
      </c>
      <c r="G92" s="14"/>
      <c r="H92" s="14">
        <f t="shared" si="1"/>
        <v>0</v>
      </c>
      <c r="I92" s="11" t="s">
        <v>252</v>
      </c>
      <c r="J92" s="15">
        <v>0.13</v>
      </c>
      <c r="K92" s="11"/>
    </row>
    <row r="93" spans="1:11">
      <c r="A93" s="12">
        <v>90</v>
      </c>
      <c r="B93" s="8" t="s">
        <v>249</v>
      </c>
      <c r="C93" s="8" t="s">
        <v>253</v>
      </c>
      <c r="D93" s="12" t="s">
        <v>251</v>
      </c>
      <c r="E93" s="12">
        <v>5000</v>
      </c>
      <c r="F93" s="13">
        <v>1.8089999999999999</v>
      </c>
      <c r="G93" s="14"/>
      <c r="H93" s="14">
        <f t="shared" si="1"/>
        <v>0</v>
      </c>
      <c r="I93" s="11" t="s">
        <v>252</v>
      </c>
      <c r="J93" s="15">
        <v>0.13</v>
      </c>
      <c r="K93" s="11"/>
    </row>
    <row r="94" spans="1:11">
      <c r="A94" s="12">
        <v>91</v>
      </c>
      <c r="B94" s="8" t="s">
        <v>249</v>
      </c>
      <c r="C94" s="8" t="s">
        <v>254</v>
      </c>
      <c r="D94" s="12" t="s">
        <v>251</v>
      </c>
      <c r="E94" s="12">
        <v>5000</v>
      </c>
      <c r="F94" s="10">
        <v>2.8439999999999999</v>
      </c>
      <c r="G94" s="14"/>
      <c r="H94" s="14">
        <f t="shared" si="1"/>
        <v>0</v>
      </c>
      <c r="I94" s="11" t="s">
        <v>252</v>
      </c>
      <c r="J94" s="15">
        <v>0.13</v>
      </c>
      <c r="K94" s="11"/>
    </row>
    <row r="95" spans="1:11">
      <c r="A95" s="12">
        <v>92</v>
      </c>
      <c r="B95" s="8" t="s">
        <v>249</v>
      </c>
      <c r="C95" s="8" t="s">
        <v>255</v>
      </c>
      <c r="D95" s="12" t="s">
        <v>251</v>
      </c>
      <c r="E95" s="12">
        <v>5000</v>
      </c>
      <c r="F95" s="10">
        <v>4.2210000000000001</v>
      </c>
      <c r="G95" s="14"/>
      <c r="H95" s="14">
        <f t="shared" si="1"/>
        <v>0</v>
      </c>
      <c r="I95" s="11" t="s">
        <v>252</v>
      </c>
      <c r="J95" s="15">
        <v>0.13</v>
      </c>
      <c r="K95" s="11"/>
    </row>
    <row r="96" spans="1:11">
      <c r="A96" s="12">
        <v>93</v>
      </c>
      <c r="B96" s="8" t="s">
        <v>249</v>
      </c>
      <c r="C96" s="8" t="s">
        <v>256</v>
      </c>
      <c r="D96" s="12" t="s">
        <v>251</v>
      </c>
      <c r="E96" s="12">
        <v>3000</v>
      </c>
      <c r="F96" s="10">
        <v>7.2359999999999998</v>
      </c>
      <c r="G96" s="14"/>
      <c r="H96" s="14">
        <f t="shared" si="1"/>
        <v>0</v>
      </c>
      <c r="I96" s="11" t="s">
        <v>252</v>
      </c>
      <c r="J96" s="15">
        <v>0.13</v>
      </c>
      <c r="K96" s="11"/>
    </row>
    <row r="97" spans="1:11">
      <c r="A97" s="12">
        <v>94</v>
      </c>
      <c r="B97" s="8" t="s">
        <v>249</v>
      </c>
      <c r="C97" s="8" t="s">
        <v>257</v>
      </c>
      <c r="D97" s="12" t="s">
        <v>251</v>
      </c>
      <c r="E97" s="12">
        <v>2000</v>
      </c>
      <c r="F97" s="10">
        <v>11.654999999999999</v>
      </c>
      <c r="G97" s="14"/>
      <c r="H97" s="14">
        <f t="shared" si="1"/>
        <v>0</v>
      </c>
      <c r="I97" s="11" t="s">
        <v>252</v>
      </c>
      <c r="J97" s="15">
        <v>0.13</v>
      </c>
      <c r="K97" s="11"/>
    </row>
    <row r="98" spans="1:11">
      <c r="A98" s="12">
        <v>95</v>
      </c>
      <c r="B98" s="8" t="s">
        <v>249</v>
      </c>
      <c r="C98" s="8" t="s">
        <v>258</v>
      </c>
      <c r="D98" s="12" t="s">
        <v>251</v>
      </c>
      <c r="E98" s="12">
        <v>100</v>
      </c>
      <c r="F98" s="10">
        <v>2.133</v>
      </c>
      <c r="G98" s="14"/>
      <c r="H98" s="14">
        <f t="shared" si="1"/>
        <v>0</v>
      </c>
      <c r="I98" s="11" t="s">
        <v>252</v>
      </c>
      <c r="J98" s="15">
        <v>0.13</v>
      </c>
      <c r="K98" s="11"/>
    </row>
    <row r="99" spans="1:11">
      <c r="A99" s="12">
        <v>96</v>
      </c>
      <c r="B99" s="8" t="s">
        <v>249</v>
      </c>
      <c r="C99" s="8" t="s">
        <v>259</v>
      </c>
      <c r="D99" s="12" t="s">
        <v>251</v>
      </c>
      <c r="E99" s="12">
        <v>100</v>
      </c>
      <c r="F99" s="10">
        <v>3.294</v>
      </c>
      <c r="G99" s="14"/>
      <c r="H99" s="14">
        <f t="shared" si="1"/>
        <v>0</v>
      </c>
      <c r="I99" s="11" t="s">
        <v>252</v>
      </c>
      <c r="J99" s="15">
        <v>0.13</v>
      </c>
      <c r="K99" s="11"/>
    </row>
    <row r="100" spans="1:11">
      <c r="A100" s="12">
        <v>97</v>
      </c>
      <c r="B100" s="8" t="s">
        <v>249</v>
      </c>
      <c r="C100" s="8" t="s">
        <v>260</v>
      </c>
      <c r="D100" s="12" t="s">
        <v>251</v>
      </c>
      <c r="E100" s="12">
        <v>500</v>
      </c>
      <c r="F100" s="10">
        <v>1.944</v>
      </c>
      <c r="G100" s="14"/>
      <c r="H100" s="14">
        <f t="shared" si="1"/>
        <v>0</v>
      </c>
      <c r="I100" s="11" t="s">
        <v>252</v>
      </c>
      <c r="J100" s="15">
        <v>0.13</v>
      </c>
      <c r="K100" s="11"/>
    </row>
    <row r="101" spans="1:11">
      <c r="A101" s="12">
        <v>98</v>
      </c>
      <c r="B101" s="8" t="s">
        <v>249</v>
      </c>
      <c r="C101" s="8" t="s">
        <v>261</v>
      </c>
      <c r="D101" s="12" t="s">
        <v>251</v>
      </c>
      <c r="E101" s="12">
        <v>500</v>
      </c>
      <c r="F101" s="10">
        <v>3.069</v>
      </c>
      <c r="G101" s="14"/>
      <c r="H101" s="14">
        <f t="shared" si="1"/>
        <v>0</v>
      </c>
      <c r="I101" s="11" t="s">
        <v>252</v>
      </c>
      <c r="J101" s="15">
        <v>0.13</v>
      </c>
      <c r="K101" s="11"/>
    </row>
    <row r="102" spans="1:11" ht="24">
      <c r="A102" s="12">
        <v>99</v>
      </c>
      <c r="B102" s="8" t="s">
        <v>262</v>
      </c>
      <c r="C102" s="8" t="s">
        <v>263</v>
      </c>
      <c r="D102" s="12" t="s">
        <v>251</v>
      </c>
      <c r="E102" s="12">
        <v>500</v>
      </c>
      <c r="F102" s="10">
        <v>9.9540000000000006</v>
      </c>
      <c r="G102" s="14"/>
      <c r="H102" s="14">
        <f t="shared" si="1"/>
        <v>0</v>
      </c>
      <c r="I102" s="11" t="s">
        <v>252</v>
      </c>
      <c r="J102" s="15">
        <v>0.13</v>
      </c>
      <c r="K102" s="11"/>
    </row>
    <row r="103" spans="1:11" ht="24">
      <c r="A103" s="12">
        <v>100</v>
      </c>
      <c r="B103" s="8" t="s">
        <v>262</v>
      </c>
      <c r="C103" s="8" t="s">
        <v>264</v>
      </c>
      <c r="D103" s="12" t="s">
        <v>251</v>
      </c>
      <c r="E103" s="12">
        <v>500</v>
      </c>
      <c r="F103" s="10">
        <v>15.03</v>
      </c>
      <c r="G103" s="14"/>
      <c r="H103" s="14">
        <f t="shared" si="1"/>
        <v>0</v>
      </c>
      <c r="I103" s="11" t="s">
        <v>252</v>
      </c>
      <c r="J103" s="15">
        <v>0.13</v>
      </c>
      <c r="K103" s="11"/>
    </row>
    <row r="104" spans="1:11" ht="24">
      <c r="A104" s="12">
        <v>101</v>
      </c>
      <c r="B104" s="8" t="s">
        <v>262</v>
      </c>
      <c r="C104" s="8" t="s">
        <v>265</v>
      </c>
      <c r="D104" s="12" t="s">
        <v>251</v>
      </c>
      <c r="E104" s="12">
        <v>500</v>
      </c>
      <c r="F104" s="10">
        <v>17.28</v>
      </c>
      <c r="G104" s="14"/>
      <c r="H104" s="14">
        <f t="shared" si="1"/>
        <v>0</v>
      </c>
      <c r="I104" s="11" t="s">
        <v>252</v>
      </c>
      <c r="J104" s="15">
        <v>0.13</v>
      </c>
      <c r="K104" s="11"/>
    </row>
    <row r="105" spans="1:11" ht="24">
      <c r="A105" s="12">
        <v>102</v>
      </c>
      <c r="B105" s="8" t="s">
        <v>262</v>
      </c>
      <c r="C105" s="8" t="s">
        <v>266</v>
      </c>
      <c r="D105" s="12" t="s">
        <v>251</v>
      </c>
      <c r="E105" s="12">
        <v>500</v>
      </c>
      <c r="F105" s="10">
        <v>19.440000000000001</v>
      </c>
      <c r="G105" s="14"/>
      <c r="H105" s="14">
        <f t="shared" si="1"/>
        <v>0</v>
      </c>
      <c r="I105" s="11" t="s">
        <v>252</v>
      </c>
      <c r="J105" s="15">
        <v>0.13</v>
      </c>
      <c r="K105" s="11"/>
    </row>
    <row r="106" spans="1:11" ht="24">
      <c r="A106" s="12">
        <v>103</v>
      </c>
      <c r="B106" s="8" t="s">
        <v>262</v>
      </c>
      <c r="C106" s="8" t="s">
        <v>267</v>
      </c>
      <c r="D106" s="12" t="s">
        <v>251</v>
      </c>
      <c r="E106" s="12">
        <v>500</v>
      </c>
      <c r="F106" s="10">
        <v>27.818999999999999</v>
      </c>
      <c r="G106" s="14"/>
      <c r="H106" s="14">
        <f t="shared" si="1"/>
        <v>0</v>
      </c>
      <c r="I106" s="11" t="s">
        <v>252</v>
      </c>
      <c r="J106" s="15">
        <v>0.13</v>
      </c>
      <c r="K106" s="11"/>
    </row>
    <row r="107" spans="1:11" ht="24">
      <c r="A107" s="12">
        <v>104</v>
      </c>
      <c r="B107" s="8" t="s">
        <v>262</v>
      </c>
      <c r="C107" s="8" t="s">
        <v>268</v>
      </c>
      <c r="D107" s="12" t="s">
        <v>251</v>
      </c>
      <c r="E107" s="12">
        <v>500</v>
      </c>
      <c r="F107" s="10">
        <v>44.027999999999999</v>
      </c>
      <c r="G107" s="14"/>
      <c r="H107" s="14">
        <f t="shared" si="1"/>
        <v>0</v>
      </c>
      <c r="I107" s="11" t="s">
        <v>252</v>
      </c>
      <c r="J107" s="15">
        <v>0.13</v>
      </c>
      <c r="K107" s="11"/>
    </row>
    <row r="108" spans="1:11" ht="24">
      <c r="A108" s="12">
        <v>105</v>
      </c>
      <c r="B108" s="8" t="s">
        <v>262</v>
      </c>
      <c r="C108" s="8" t="s">
        <v>269</v>
      </c>
      <c r="D108" s="12" t="s">
        <v>251</v>
      </c>
      <c r="E108" s="12">
        <v>500</v>
      </c>
      <c r="F108" s="10">
        <v>68.994</v>
      </c>
      <c r="G108" s="14"/>
      <c r="H108" s="14">
        <f t="shared" si="1"/>
        <v>0</v>
      </c>
      <c r="I108" s="11" t="s">
        <v>252</v>
      </c>
      <c r="J108" s="15">
        <v>0.13</v>
      </c>
      <c r="K108" s="11"/>
    </row>
    <row r="109" spans="1:11" ht="24">
      <c r="A109" s="12">
        <v>106</v>
      </c>
      <c r="B109" s="8" t="s">
        <v>262</v>
      </c>
      <c r="C109" s="8" t="s">
        <v>270</v>
      </c>
      <c r="D109" s="12" t="s">
        <v>251</v>
      </c>
      <c r="E109" s="12">
        <v>200</v>
      </c>
      <c r="F109" s="10">
        <v>100.494</v>
      </c>
      <c r="G109" s="14"/>
      <c r="H109" s="14">
        <f t="shared" si="1"/>
        <v>0</v>
      </c>
      <c r="I109" s="11" t="s">
        <v>252</v>
      </c>
      <c r="J109" s="15">
        <v>0.13</v>
      </c>
      <c r="K109" s="11"/>
    </row>
    <row r="110" spans="1:11" ht="24">
      <c r="A110" s="12">
        <v>107</v>
      </c>
      <c r="B110" s="8" t="s">
        <v>262</v>
      </c>
      <c r="C110" s="8" t="s">
        <v>271</v>
      </c>
      <c r="D110" s="12" t="s">
        <v>251</v>
      </c>
      <c r="E110" s="12">
        <v>200</v>
      </c>
      <c r="F110" s="10">
        <v>132.75899999999999</v>
      </c>
      <c r="G110" s="14"/>
      <c r="H110" s="14">
        <f t="shared" si="1"/>
        <v>0</v>
      </c>
      <c r="I110" s="11" t="s">
        <v>252</v>
      </c>
      <c r="J110" s="15">
        <v>0.13</v>
      </c>
      <c r="K110" s="11"/>
    </row>
    <row r="111" spans="1:11" ht="36">
      <c r="A111" s="12">
        <v>108</v>
      </c>
      <c r="B111" s="8" t="s">
        <v>262</v>
      </c>
      <c r="C111" s="8" t="s">
        <v>272</v>
      </c>
      <c r="D111" s="12" t="s">
        <v>251</v>
      </c>
      <c r="E111" s="12">
        <v>150</v>
      </c>
      <c r="F111" s="10">
        <v>18.998999999999999</v>
      </c>
      <c r="G111" s="14"/>
      <c r="H111" s="14">
        <f t="shared" si="1"/>
        <v>0</v>
      </c>
      <c r="I111" s="11" t="s">
        <v>252</v>
      </c>
      <c r="J111" s="15">
        <v>0.13</v>
      </c>
      <c r="K111" s="11"/>
    </row>
    <row r="112" spans="1:11" ht="36">
      <c r="A112" s="12">
        <v>109</v>
      </c>
      <c r="B112" s="8" t="s">
        <v>262</v>
      </c>
      <c r="C112" s="8" t="s">
        <v>273</v>
      </c>
      <c r="D112" s="12" t="s">
        <v>251</v>
      </c>
      <c r="E112" s="12">
        <v>150</v>
      </c>
      <c r="F112" s="10">
        <v>24.768000000000001</v>
      </c>
      <c r="G112" s="14"/>
      <c r="H112" s="14">
        <f t="shared" si="1"/>
        <v>0</v>
      </c>
      <c r="I112" s="11" t="s">
        <v>252</v>
      </c>
      <c r="J112" s="15">
        <v>0.13</v>
      </c>
      <c r="K112" s="11"/>
    </row>
    <row r="113" spans="1:11" ht="36">
      <c r="A113" s="12">
        <v>110</v>
      </c>
      <c r="B113" s="8" t="s">
        <v>262</v>
      </c>
      <c r="C113" s="8" t="s">
        <v>274</v>
      </c>
      <c r="D113" s="12" t="s">
        <v>251</v>
      </c>
      <c r="E113" s="12">
        <v>150</v>
      </c>
      <c r="F113" s="10">
        <v>72.378</v>
      </c>
      <c r="G113" s="14"/>
      <c r="H113" s="14">
        <f t="shared" si="1"/>
        <v>0</v>
      </c>
      <c r="I113" s="11" t="s">
        <v>252</v>
      </c>
      <c r="J113" s="15">
        <v>0.13</v>
      </c>
      <c r="K113" s="11"/>
    </row>
    <row r="114" spans="1:11" ht="36">
      <c r="A114" s="12">
        <v>111</v>
      </c>
      <c r="B114" s="8" t="s">
        <v>262</v>
      </c>
      <c r="C114" s="8" t="s">
        <v>275</v>
      </c>
      <c r="D114" s="12" t="s">
        <v>251</v>
      </c>
      <c r="E114" s="12">
        <v>150</v>
      </c>
      <c r="F114" s="10">
        <v>142.542</v>
      </c>
      <c r="G114" s="14"/>
      <c r="H114" s="14">
        <f t="shared" si="1"/>
        <v>0</v>
      </c>
      <c r="I114" s="11" t="s">
        <v>252</v>
      </c>
      <c r="J114" s="15">
        <v>0.13</v>
      </c>
      <c r="K114" s="11"/>
    </row>
    <row r="115" spans="1:11">
      <c r="A115" s="12">
        <v>112</v>
      </c>
      <c r="B115" s="8" t="s">
        <v>276</v>
      </c>
      <c r="C115" s="8" t="s">
        <v>277</v>
      </c>
      <c r="D115" s="12" t="s">
        <v>141</v>
      </c>
      <c r="E115" s="12">
        <v>100</v>
      </c>
      <c r="F115" s="10">
        <v>1.26</v>
      </c>
      <c r="G115" s="14"/>
      <c r="H115" s="14">
        <f t="shared" si="1"/>
        <v>0</v>
      </c>
      <c r="I115" s="17" t="s">
        <v>214</v>
      </c>
      <c r="J115" s="15">
        <v>0.13</v>
      </c>
      <c r="K115" s="11"/>
    </row>
    <row r="116" spans="1:11">
      <c r="A116" s="12">
        <v>113</v>
      </c>
      <c r="B116" s="8" t="s">
        <v>276</v>
      </c>
      <c r="C116" s="8" t="s">
        <v>278</v>
      </c>
      <c r="D116" s="12" t="s">
        <v>141</v>
      </c>
      <c r="E116" s="12">
        <v>100</v>
      </c>
      <c r="F116" s="13">
        <v>2.2000000000000002</v>
      </c>
      <c r="G116" s="14"/>
      <c r="H116" s="14">
        <f t="shared" si="1"/>
        <v>0</v>
      </c>
      <c r="I116" s="17" t="s">
        <v>214</v>
      </c>
      <c r="J116" s="15">
        <v>0.13</v>
      </c>
      <c r="K116" s="11"/>
    </row>
    <row r="117" spans="1:11">
      <c r="A117" s="12">
        <v>114</v>
      </c>
      <c r="B117" s="8" t="s">
        <v>276</v>
      </c>
      <c r="C117" s="8" t="s">
        <v>279</v>
      </c>
      <c r="D117" s="12" t="s">
        <v>141</v>
      </c>
      <c r="E117" s="12">
        <v>100</v>
      </c>
      <c r="F117" s="13">
        <v>3.8</v>
      </c>
      <c r="G117" s="14"/>
      <c r="H117" s="14">
        <f t="shared" si="1"/>
        <v>0</v>
      </c>
      <c r="I117" s="17" t="s">
        <v>214</v>
      </c>
      <c r="J117" s="15">
        <v>0.13</v>
      </c>
      <c r="K117" s="11"/>
    </row>
    <row r="118" spans="1:11">
      <c r="A118" s="12">
        <v>115</v>
      </c>
      <c r="B118" s="8" t="s">
        <v>276</v>
      </c>
      <c r="C118" s="8" t="s">
        <v>280</v>
      </c>
      <c r="D118" s="12" t="s">
        <v>141</v>
      </c>
      <c r="E118" s="12">
        <v>100</v>
      </c>
      <c r="F118" s="13">
        <v>4.5999999999999996</v>
      </c>
      <c r="G118" s="14"/>
      <c r="H118" s="14">
        <f t="shared" si="1"/>
        <v>0</v>
      </c>
      <c r="I118" s="17" t="s">
        <v>214</v>
      </c>
      <c r="J118" s="15">
        <v>0.13</v>
      </c>
      <c r="K118" s="11"/>
    </row>
    <row r="119" spans="1:11">
      <c r="A119" s="12">
        <v>116</v>
      </c>
      <c r="B119" s="8" t="s">
        <v>276</v>
      </c>
      <c r="C119" s="8" t="s">
        <v>281</v>
      </c>
      <c r="D119" s="12" t="s">
        <v>141</v>
      </c>
      <c r="E119" s="12">
        <v>100</v>
      </c>
      <c r="F119" s="13">
        <v>11.53</v>
      </c>
      <c r="G119" s="14"/>
      <c r="H119" s="14">
        <f t="shared" si="1"/>
        <v>0</v>
      </c>
      <c r="I119" s="17" t="s">
        <v>214</v>
      </c>
      <c r="J119" s="15">
        <v>0.13</v>
      </c>
      <c r="K119" s="11"/>
    </row>
    <row r="120" spans="1:11">
      <c r="A120" s="12">
        <v>117</v>
      </c>
      <c r="B120" s="8" t="s">
        <v>276</v>
      </c>
      <c r="C120" s="8" t="s">
        <v>282</v>
      </c>
      <c r="D120" s="12" t="s">
        <v>141</v>
      </c>
      <c r="E120" s="12">
        <v>100</v>
      </c>
      <c r="F120" s="13">
        <v>16.5</v>
      </c>
      <c r="G120" s="14"/>
      <c r="H120" s="14">
        <f t="shared" si="1"/>
        <v>0</v>
      </c>
      <c r="I120" s="17" t="s">
        <v>214</v>
      </c>
      <c r="J120" s="15">
        <v>0.13</v>
      </c>
      <c r="K120" s="11"/>
    </row>
    <row r="121" spans="1:11">
      <c r="A121" s="12">
        <v>118</v>
      </c>
      <c r="B121" s="8" t="s">
        <v>283</v>
      </c>
      <c r="C121" s="8" t="s">
        <v>205</v>
      </c>
      <c r="D121" s="12" t="s">
        <v>141</v>
      </c>
      <c r="E121" s="12">
        <v>50</v>
      </c>
      <c r="F121" s="13">
        <v>5.99</v>
      </c>
      <c r="G121" s="14"/>
      <c r="H121" s="14">
        <f t="shared" si="1"/>
        <v>0</v>
      </c>
      <c r="I121" s="17" t="s">
        <v>284</v>
      </c>
      <c r="J121" s="15">
        <v>0.13</v>
      </c>
      <c r="K121" s="11"/>
    </row>
    <row r="122" spans="1:11">
      <c r="A122" s="12">
        <v>119</v>
      </c>
      <c r="B122" s="8" t="s">
        <v>283</v>
      </c>
      <c r="C122" s="8" t="s">
        <v>285</v>
      </c>
      <c r="D122" s="12" t="s">
        <v>141</v>
      </c>
      <c r="E122" s="12">
        <v>50</v>
      </c>
      <c r="F122" s="13">
        <v>6.5540000000000003</v>
      </c>
      <c r="G122" s="14"/>
      <c r="H122" s="14">
        <f t="shared" si="1"/>
        <v>0</v>
      </c>
      <c r="I122" s="17" t="s">
        <v>284</v>
      </c>
      <c r="J122" s="15">
        <v>0.13</v>
      </c>
      <c r="K122" s="11"/>
    </row>
    <row r="123" spans="1:11">
      <c r="A123" s="12">
        <v>120</v>
      </c>
      <c r="B123" s="8" t="s">
        <v>283</v>
      </c>
      <c r="C123" s="8" t="s">
        <v>286</v>
      </c>
      <c r="D123" s="12" t="s">
        <v>141</v>
      </c>
      <c r="E123" s="12">
        <v>50</v>
      </c>
      <c r="F123" s="13">
        <v>8.48</v>
      </c>
      <c r="G123" s="14"/>
      <c r="H123" s="14">
        <f t="shared" si="1"/>
        <v>0</v>
      </c>
      <c r="I123" s="17" t="s">
        <v>284</v>
      </c>
      <c r="J123" s="15">
        <v>0.13</v>
      </c>
      <c r="K123" s="11"/>
    </row>
    <row r="124" spans="1:11" ht="24">
      <c r="A124" s="12">
        <v>121</v>
      </c>
      <c r="B124" s="12" t="s">
        <v>287</v>
      </c>
      <c r="C124" s="8" t="s">
        <v>195</v>
      </c>
      <c r="D124" s="12" t="s">
        <v>88</v>
      </c>
      <c r="E124" s="12">
        <v>200</v>
      </c>
      <c r="F124" s="13">
        <v>35</v>
      </c>
      <c r="G124" s="14"/>
      <c r="H124" s="14">
        <f t="shared" si="1"/>
        <v>0</v>
      </c>
      <c r="I124" s="11" t="s">
        <v>288</v>
      </c>
      <c r="J124" s="15">
        <v>0.13</v>
      </c>
      <c r="K124" s="11"/>
    </row>
    <row r="125" spans="1:11" ht="24">
      <c r="A125" s="12">
        <v>122</v>
      </c>
      <c r="B125" s="12" t="s">
        <v>287</v>
      </c>
      <c r="C125" s="8" t="s">
        <v>198</v>
      </c>
      <c r="D125" s="12" t="s">
        <v>88</v>
      </c>
      <c r="E125" s="12">
        <v>200</v>
      </c>
      <c r="F125" s="13">
        <v>40</v>
      </c>
      <c r="G125" s="14"/>
      <c r="H125" s="14">
        <f t="shared" si="1"/>
        <v>0</v>
      </c>
      <c r="I125" s="11" t="s">
        <v>288</v>
      </c>
      <c r="J125" s="15">
        <v>0.13</v>
      </c>
      <c r="K125" s="11"/>
    </row>
    <row r="126" spans="1:11">
      <c r="A126" s="12">
        <v>123</v>
      </c>
      <c r="B126" s="12" t="s">
        <v>289</v>
      </c>
      <c r="C126" s="8" t="s">
        <v>195</v>
      </c>
      <c r="D126" s="12" t="s">
        <v>88</v>
      </c>
      <c r="E126" s="12">
        <v>100</v>
      </c>
      <c r="F126" s="13">
        <v>25</v>
      </c>
      <c r="G126" s="14"/>
      <c r="H126" s="14">
        <f t="shared" si="1"/>
        <v>0</v>
      </c>
      <c r="I126" s="11"/>
      <c r="J126" s="15">
        <v>0.13</v>
      </c>
      <c r="K126" s="11"/>
    </row>
    <row r="127" spans="1:11" ht="24">
      <c r="A127" s="12">
        <v>124</v>
      </c>
      <c r="B127" s="8" t="s">
        <v>290</v>
      </c>
      <c r="C127" s="8" t="s">
        <v>291</v>
      </c>
      <c r="D127" s="12" t="s">
        <v>88</v>
      </c>
      <c r="E127" s="12">
        <v>100</v>
      </c>
      <c r="F127" s="13">
        <v>35</v>
      </c>
      <c r="G127" s="14"/>
      <c r="H127" s="14">
        <f t="shared" si="1"/>
        <v>0</v>
      </c>
      <c r="I127" s="11" t="s">
        <v>288</v>
      </c>
      <c r="J127" s="15">
        <v>0.13</v>
      </c>
      <c r="K127" s="11"/>
    </row>
    <row r="128" spans="1:11" ht="24">
      <c r="A128" s="12">
        <v>125</v>
      </c>
      <c r="B128" s="12" t="s">
        <v>292</v>
      </c>
      <c r="C128" s="8" t="s">
        <v>291</v>
      </c>
      <c r="D128" s="12" t="s">
        <v>88</v>
      </c>
      <c r="E128" s="12">
        <v>50</v>
      </c>
      <c r="F128" s="13">
        <v>250</v>
      </c>
      <c r="G128" s="14"/>
      <c r="H128" s="14">
        <f t="shared" si="1"/>
        <v>0</v>
      </c>
      <c r="I128" s="11" t="s">
        <v>288</v>
      </c>
      <c r="J128" s="15">
        <v>0.13</v>
      </c>
      <c r="K128" s="11"/>
    </row>
    <row r="129" spans="1:11" ht="24">
      <c r="A129" s="12">
        <v>126</v>
      </c>
      <c r="B129" s="12" t="s">
        <v>293</v>
      </c>
      <c r="C129" s="8" t="s">
        <v>291</v>
      </c>
      <c r="D129" s="12" t="s">
        <v>88</v>
      </c>
      <c r="E129" s="12">
        <v>100</v>
      </c>
      <c r="F129" s="13">
        <v>250</v>
      </c>
      <c r="G129" s="14"/>
      <c r="H129" s="14">
        <f t="shared" si="1"/>
        <v>0</v>
      </c>
      <c r="I129" s="11" t="s">
        <v>288</v>
      </c>
      <c r="J129" s="15">
        <v>0.13</v>
      </c>
      <c r="K129" s="11"/>
    </row>
    <row r="130" spans="1:11" ht="24">
      <c r="A130" s="12">
        <v>127</v>
      </c>
      <c r="B130" s="8" t="s">
        <v>294</v>
      </c>
      <c r="C130" s="8" t="s">
        <v>291</v>
      </c>
      <c r="D130" s="12" t="s">
        <v>88</v>
      </c>
      <c r="E130" s="12">
        <v>30</v>
      </c>
      <c r="F130" s="13">
        <v>750</v>
      </c>
      <c r="G130" s="14"/>
      <c r="H130" s="14">
        <f t="shared" si="1"/>
        <v>0</v>
      </c>
      <c r="I130" s="11" t="s">
        <v>288</v>
      </c>
      <c r="J130" s="15">
        <v>0.13</v>
      </c>
      <c r="K130" s="11"/>
    </row>
    <row r="131" spans="1:11">
      <c r="A131" s="12">
        <v>128</v>
      </c>
      <c r="B131" s="8" t="s">
        <v>295</v>
      </c>
      <c r="C131" s="8" t="s">
        <v>203</v>
      </c>
      <c r="D131" s="12" t="s">
        <v>88</v>
      </c>
      <c r="E131" s="12">
        <v>50</v>
      </c>
      <c r="F131" s="13">
        <v>4.5999999999999996</v>
      </c>
      <c r="G131" s="14"/>
      <c r="H131" s="14">
        <f t="shared" si="1"/>
        <v>0</v>
      </c>
      <c r="I131" s="11"/>
      <c r="J131" s="15">
        <v>0.13</v>
      </c>
      <c r="K131" s="11"/>
    </row>
    <row r="132" spans="1:11">
      <c r="A132" s="12">
        <v>129</v>
      </c>
      <c r="B132" s="8" t="s">
        <v>295</v>
      </c>
      <c r="C132" s="8" t="s">
        <v>296</v>
      </c>
      <c r="D132" s="12" t="s">
        <v>88</v>
      </c>
      <c r="E132" s="12">
        <v>50</v>
      </c>
      <c r="F132" s="13">
        <v>9.5</v>
      </c>
      <c r="G132" s="14"/>
      <c r="H132" s="14">
        <f t="shared" ref="H132:H152" si="2">E132*G132</f>
        <v>0</v>
      </c>
      <c r="I132" s="11"/>
      <c r="J132" s="15">
        <v>0.13</v>
      </c>
      <c r="K132" s="11"/>
    </row>
    <row r="133" spans="1:11">
      <c r="A133" s="12">
        <v>130</v>
      </c>
      <c r="B133" s="8" t="s">
        <v>295</v>
      </c>
      <c r="C133" s="8" t="s">
        <v>285</v>
      </c>
      <c r="D133" s="12" t="s">
        <v>88</v>
      </c>
      <c r="E133" s="12">
        <v>50</v>
      </c>
      <c r="F133" s="13">
        <v>12.8</v>
      </c>
      <c r="G133" s="14"/>
      <c r="H133" s="14">
        <f t="shared" si="2"/>
        <v>0</v>
      </c>
      <c r="I133" s="11"/>
      <c r="J133" s="15">
        <v>0.13</v>
      </c>
      <c r="K133" s="11"/>
    </row>
    <row r="134" spans="1:11" ht="24">
      <c r="A134" s="12">
        <v>131</v>
      </c>
      <c r="B134" s="8" t="s">
        <v>297</v>
      </c>
      <c r="C134" s="8" t="s">
        <v>298</v>
      </c>
      <c r="D134" s="12" t="s">
        <v>88</v>
      </c>
      <c r="E134" s="12">
        <v>50</v>
      </c>
      <c r="F134" s="13">
        <v>28.5</v>
      </c>
      <c r="G134" s="14"/>
      <c r="H134" s="14">
        <f t="shared" si="2"/>
        <v>0</v>
      </c>
      <c r="I134" s="11"/>
      <c r="J134" s="15">
        <v>0.13</v>
      </c>
      <c r="K134" s="11"/>
    </row>
    <row r="135" spans="1:11" ht="24">
      <c r="A135" s="12">
        <v>132</v>
      </c>
      <c r="B135" s="8" t="s">
        <v>297</v>
      </c>
      <c r="C135" s="8" t="s">
        <v>299</v>
      </c>
      <c r="D135" s="12" t="s">
        <v>88</v>
      </c>
      <c r="E135" s="12">
        <v>50</v>
      </c>
      <c r="F135" s="13">
        <v>36.799999999999997</v>
      </c>
      <c r="G135" s="14"/>
      <c r="H135" s="14">
        <f t="shared" si="2"/>
        <v>0</v>
      </c>
      <c r="I135" s="11"/>
      <c r="J135" s="15">
        <v>0.13</v>
      </c>
      <c r="K135" s="11"/>
    </row>
    <row r="136" spans="1:11" ht="24">
      <c r="A136" s="12">
        <v>133</v>
      </c>
      <c r="B136" s="8" t="s">
        <v>297</v>
      </c>
      <c r="C136" s="8" t="s">
        <v>300</v>
      </c>
      <c r="D136" s="12" t="s">
        <v>88</v>
      </c>
      <c r="E136" s="12">
        <v>50</v>
      </c>
      <c r="F136" s="13">
        <v>65.5</v>
      </c>
      <c r="G136" s="14"/>
      <c r="H136" s="14">
        <f t="shared" si="2"/>
        <v>0</v>
      </c>
      <c r="I136" s="11"/>
      <c r="J136" s="15">
        <v>0.13</v>
      </c>
      <c r="K136" s="11"/>
    </row>
    <row r="137" spans="1:11" ht="24">
      <c r="A137" s="12">
        <v>134</v>
      </c>
      <c r="B137" s="8" t="s">
        <v>301</v>
      </c>
      <c r="C137" s="8" t="s">
        <v>302</v>
      </c>
      <c r="D137" s="12" t="s">
        <v>88</v>
      </c>
      <c r="E137" s="12">
        <v>30</v>
      </c>
      <c r="F137" s="13">
        <v>450</v>
      </c>
      <c r="G137" s="14"/>
      <c r="H137" s="14">
        <f t="shared" si="2"/>
        <v>0</v>
      </c>
      <c r="I137" s="11" t="s">
        <v>288</v>
      </c>
      <c r="J137" s="15">
        <v>0.13</v>
      </c>
      <c r="K137" s="11" t="s">
        <v>303</v>
      </c>
    </row>
    <row r="138" spans="1:11" ht="24">
      <c r="A138" s="12">
        <v>135</v>
      </c>
      <c r="B138" s="8" t="s">
        <v>301</v>
      </c>
      <c r="C138" s="8" t="s">
        <v>304</v>
      </c>
      <c r="D138" s="12" t="s">
        <v>88</v>
      </c>
      <c r="E138" s="12">
        <v>30</v>
      </c>
      <c r="F138" s="13">
        <v>980</v>
      </c>
      <c r="G138" s="14"/>
      <c r="H138" s="14">
        <f t="shared" si="2"/>
        <v>0</v>
      </c>
      <c r="I138" s="11" t="s">
        <v>288</v>
      </c>
      <c r="J138" s="15">
        <v>0.13</v>
      </c>
      <c r="K138" s="11" t="s">
        <v>303</v>
      </c>
    </row>
    <row r="139" spans="1:11" ht="24">
      <c r="A139" s="12">
        <v>136</v>
      </c>
      <c r="B139" s="8" t="s">
        <v>301</v>
      </c>
      <c r="C139" s="8" t="s">
        <v>305</v>
      </c>
      <c r="D139" s="12" t="s">
        <v>88</v>
      </c>
      <c r="E139" s="12">
        <v>30</v>
      </c>
      <c r="F139" s="13">
        <v>600</v>
      </c>
      <c r="G139" s="14"/>
      <c r="H139" s="14">
        <f t="shared" si="2"/>
        <v>0</v>
      </c>
      <c r="I139" s="11" t="s">
        <v>288</v>
      </c>
      <c r="J139" s="15">
        <v>0.13</v>
      </c>
      <c r="K139" s="11" t="s">
        <v>303</v>
      </c>
    </row>
    <row r="140" spans="1:11" ht="24">
      <c r="A140" s="12">
        <v>137</v>
      </c>
      <c r="B140" s="8" t="s">
        <v>301</v>
      </c>
      <c r="C140" s="8" t="s">
        <v>306</v>
      </c>
      <c r="D140" s="12" t="s">
        <v>88</v>
      </c>
      <c r="E140" s="12">
        <v>30</v>
      </c>
      <c r="F140" s="13">
        <v>1200</v>
      </c>
      <c r="G140" s="14"/>
      <c r="H140" s="14">
        <f t="shared" si="2"/>
        <v>0</v>
      </c>
      <c r="I140" s="11" t="s">
        <v>288</v>
      </c>
      <c r="J140" s="15">
        <v>0.13</v>
      </c>
      <c r="K140" s="11" t="s">
        <v>303</v>
      </c>
    </row>
    <row r="141" spans="1:11" ht="24">
      <c r="A141" s="12">
        <v>138</v>
      </c>
      <c r="B141" s="8" t="s">
        <v>301</v>
      </c>
      <c r="C141" s="8" t="s">
        <v>307</v>
      </c>
      <c r="D141" s="12" t="s">
        <v>88</v>
      </c>
      <c r="E141" s="12">
        <v>30</v>
      </c>
      <c r="F141" s="13">
        <v>320</v>
      </c>
      <c r="G141" s="14"/>
      <c r="H141" s="14">
        <f t="shared" si="2"/>
        <v>0</v>
      </c>
      <c r="I141" s="11" t="s">
        <v>288</v>
      </c>
      <c r="J141" s="15">
        <v>0.13</v>
      </c>
      <c r="K141" s="11" t="s">
        <v>303</v>
      </c>
    </row>
    <row r="142" spans="1:11" ht="24">
      <c r="A142" s="12">
        <v>139</v>
      </c>
      <c r="B142" s="8" t="s">
        <v>301</v>
      </c>
      <c r="C142" s="8" t="s">
        <v>308</v>
      </c>
      <c r="D142" s="12" t="s">
        <v>88</v>
      </c>
      <c r="E142" s="12">
        <v>30</v>
      </c>
      <c r="F142" s="13">
        <v>560</v>
      </c>
      <c r="G142" s="14"/>
      <c r="H142" s="14">
        <f t="shared" si="2"/>
        <v>0</v>
      </c>
      <c r="I142" s="11" t="s">
        <v>288</v>
      </c>
      <c r="J142" s="15">
        <v>0.13</v>
      </c>
      <c r="K142" s="11" t="s">
        <v>303</v>
      </c>
    </row>
    <row r="143" spans="1:11" ht="36">
      <c r="A143" s="12">
        <v>140</v>
      </c>
      <c r="B143" s="8" t="s">
        <v>301</v>
      </c>
      <c r="C143" s="8" t="s">
        <v>309</v>
      </c>
      <c r="D143" s="12" t="s">
        <v>88</v>
      </c>
      <c r="E143" s="12">
        <v>30</v>
      </c>
      <c r="F143" s="13">
        <v>200</v>
      </c>
      <c r="G143" s="14"/>
      <c r="H143" s="14">
        <f t="shared" si="2"/>
        <v>0</v>
      </c>
      <c r="I143" s="11" t="s">
        <v>310</v>
      </c>
      <c r="J143" s="15">
        <v>0.13</v>
      </c>
      <c r="K143" s="11" t="s">
        <v>303</v>
      </c>
    </row>
    <row r="144" spans="1:11" ht="24">
      <c r="A144" s="12">
        <v>141</v>
      </c>
      <c r="B144" s="8" t="s">
        <v>311</v>
      </c>
      <c r="C144" s="8" t="s">
        <v>312</v>
      </c>
      <c r="D144" s="12" t="s">
        <v>88</v>
      </c>
      <c r="E144" s="12">
        <v>30</v>
      </c>
      <c r="F144" s="13">
        <v>750</v>
      </c>
      <c r="G144" s="14"/>
      <c r="H144" s="14">
        <f t="shared" si="2"/>
        <v>0</v>
      </c>
      <c r="I144" s="11" t="s">
        <v>288</v>
      </c>
      <c r="J144" s="15">
        <v>0.13</v>
      </c>
      <c r="K144" s="11" t="s">
        <v>303</v>
      </c>
    </row>
    <row r="145" spans="1:11" ht="24">
      <c r="A145" s="12">
        <v>141</v>
      </c>
      <c r="B145" s="8" t="s">
        <v>311</v>
      </c>
      <c r="C145" s="8" t="s">
        <v>313</v>
      </c>
      <c r="D145" s="12" t="s">
        <v>88</v>
      </c>
      <c r="E145" s="12">
        <v>30</v>
      </c>
      <c r="F145" s="13">
        <v>620</v>
      </c>
      <c r="G145" s="14"/>
      <c r="H145" s="14">
        <f t="shared" si="2"/>
        <v>0</v>
      </c>
      <c r="I145" s="11" t="s">
        <v>288</v>
      </c>
      <c r="J145" s="15">
        <v>0.13</v>
      </c>
      <c r="K145" s="11" t="s">
        <v>303</v>
      </c>
    </row>
    <row r="146" spans="1:11" ht="36">
      <c r="A146" s="12">
        <v>142</v>
      </c>
      <c r="B146" s="8" t="s">
        <v>314</v>
      </c>
      <c r="C146" s="8" t="s">
        <v>315</v>
      </c>
      <c r="D146" s="12" t="s">
        <v>88</v>
      </c>
      <c r="E146" s="12">
        <v>30</v>
      </c>
      <c r="F146" s="13">
        <v>335</v>
      </c>
      <c r="G146" s="14"/>
      <c r="H146" s="14">
        <f t="shared" si="2"/>
        <v>0</v>
      </c>
      <c r="I146" s="17"/>
      <c r="J146" s="15">
        <v>0.13</v>
      </c>
      <c r="K146" s="11"/>
    </row>
    <row r="147" spans="1:11" ht="24">
      <c r="A147" s="12">
        <v>143</v>
      </c>
      <c r="B147" s="8" t="s">
        <v>316</v>
      </c>
      <c r="C147" s="8" t="s">
        <v>317</v>
      </c>
      <c r="D147" s="12" t="s">
        <v>251</v>
      </c>
      <c r="E147" s="12">
        <v>200</v>
      </c>
      <c r="F147" s="13">
        <v>16.649999999999999</v>
      </c>
      <c r="G147" s="14"/>
      <c r="H147" s="14">
        <f t="shared" si="2"/>
        <v>0</v>
      </c>
      <c r="I147" s="17" t="s">
        <v>214</v>
      </c>
      <c r="J147" s="15">
        <v>0.13</v>
      </c>
      <c r="K147" s="11" t="s">
        <v>318</v>
      </c>
    </row>
    <row r="148" spans="1:11" ht="24">
      <c r="A148" s="12">
        <v>144</v>
      </c>
      <c r="B148" s="8" t="s">
        <v>316</v>
      </c>
      <c r="C148" s="8" t="s">
        <v>319</v>
      </c>
      <c r="D148" s="12" t="s">
        <v>251</v>
      </c>
      <c r="E148" s="12">
        <v>200</v>
      </c>
      <c r="F148" s="13">
        <v>31.283999999999999</v>
      </c>
      <c r="G148" s="14"/>
      <c r="H148" s="14">
        <f t="shared" si="2"/>
        <v>0</v>
      </c>
      <c r="I148" s="17" t="s">
        <v>214</v>
      </c>
      <c r="J148" s="15">
        <v>0.13</v>
      </c>
      <c r="K148" s="11" t="s">
        <v>318</v>
      </c>
    </row>
    <row r="149" spans="1:11" ht="24">
      <c r="A149" s="12">
        <v>145</v>
      </c>
      <c r="B149" s="8" t="s">
        <v>316</v>
      </c>
      <c r="C149" s="8" t="s">
        <v>320</v>
      </c>
      <c r="D149" s="12" t="s">
        <v>251</v>
      </c>
      <c r="E149" s="12">
        <v>200</v>
      </c>
      <c r="F149" s="13">
        <v>43.011000000000003</v>
      </c>
      <c r="G149" s="14"/>
      <c r="H149" s="14">
        <f t="shared" si="2"/>
        <v>0</v>
      </c>
      <c r="I149" s="17" t="s">
        <v>214</v>
      </c>
      <c r="J149" s="15">
        <v>0.13</v>
      </c>
      <c r="K149" s="11" t="s">
        <v>318</v>
      </c>
    </row>
    <row r="150" spans="1:11" ht="24">
      <c r="A150" s="12">
        <v>146</v>
      </c>
      <c r="B150" s="8" t="s">
        <v>316</v>
      </c>
      <c r="C150" s="8" t="s">
        <v>321</v>
      </c>
      <c r="D150" s="12" t="s">
        <v>251</v>
      </c>
      <c r="E150" s="12">
        <v>200</v>
      </c>
      <c r="F150" s="13">
        <v>50.427</v>
      </c>
      <c r="G150" s="14"/>
      <c r="H150" s="14">
        <f t="shared" si="2"/>
        <v>0</v>
      </c>
      <c r="I150" s="17" t="s">
        <v>214</v>
      </c>
      <c r="J150" s="15">
        <v>0.13</v>
      </c>
      <c r="K150" s="11" t="s">
        <v>318</v>
      </c>
    </row>
    <row r="151" spans="1:11" ht="24">
      <c r="A151" s="12">
        <v>147</v>
      </c>
      <c r="B151" s="8" t="s">
        <v>316</v>
      </c>
      <c r="C151" s="8" t="s">
        <v>322</v>
      </c>
      <c r="D151" s="12" t="s">
        <v>251</v>
      </c>
      <c r="E151" s="12">
        <v>200</v>
      </c>
      <c r="F151" s="10">
        <v>57.851999999999997</v>
      </c>
      <c r="G151" s="14"/>
      <c r="H151" s="14">
        <f t="shared" si="2"/>
        <v>0</v>
      </c>
      <c r="I151" s="17" t="s">
        <v>214</v>
      </c>
      <c r="J151" s="15">
        <v>0.13</v>
      </c>
      <c r="K151" s="11" t="s">
        <v>318</v>
      </c>
    </row>
    <row r="152" spans="1:11" ht="24">
      <c r="A152" s="12">
        <v>148</v>
      </c>
      <c r="B152" s="8" t="s">
        <v>316</v>
      </c>
      <c r="C152" s="8" t="s">
        <v>323</v>
      </c>
      <c r="D152" s="12" t="s">
        <v>251</v>
      </c>
      <c r="E152" s="12">
        <v>200</v>
      </c>
      <c r="F152" s="10">
        <v>80.424000000000007</v>
      </c>
      <c r="G152" s="14"/>
      <c r="H152" s="14">
        <f t="shared" si="2"/>
        <v>0</v>
      </c>
      <c r="I152" s="17" t="s">
        <v>214</v>
      </c>
      <c r="J152" s="15">
        <v>0.13</v>
      </c>
      <c r="K152" s="11" t="s">
        <v>318</v>
      </c>
    </row>
    <row r="153" spans="1:11" s="2" customFormat="1" ht="39" customHeight="1">
      <c r="A153" s="121" t="s">
        <v>22</v>
      </c>
      <c r="B153" s="122"/>
      <c r="C153" s="123"/>
      <c r="D153" s="18"/>
      <c r="E153" s="19"/>
      <c r="F153" s="18"/>
      <c r="G153" s="20"/>
      <c r="H153" s="20">
        <f>SUM(H3:H152)</f>
        <v>0</v>
      </c>
      <c r="I153" s="13"/>
      <c r="J153" s="13"/>
      <c r="K153" s="13"/>
    </row>
    <row r="154" spans="1:11">
      <c r="A154" s="124"/>
      <c r="B154" s="125"/>
      <c r="C154" s="126"/>
      <c r="D154" s="125"/>
      <c r="E154" s="125"/>
      <c r="F154" s="126"/>
      <c r="G154" s="125"/>
      <c r="H154" s="125"/>
      <c r="I154" s="126"/>
      <c r="J154" s="21"/>
      <c r="K154" s="21"/>
    </row>
    <row r="155" spans="1:11" ht="234" customHeight="1">
      <c r="A155" s="127" t="s">
        <v>324</v>
      </c>
      <c r="B155" s="127"/>
      <c r="C155" s="127"/>
      <c r="D155" s="127"/>
      <c r="E155" s="127"/>
      <c r="F155" s="127"/>
      <c r="G155" s="127"/>
      <c r="H155" s="127"/>
      <c r="I155" s="127"/>
      <c r="J155" s="127"/>
      <c r="K155" s="127"/>
    </row>
    <row r="156" spans="1:11" ht="234" customHeight="1">
      <c r="A156" s="127" t="s">
        <v>325</v>
      </c>
      <c r="B156" s="127"/>
      <c r="C156" s="127"/>
      <c r="D156" s="127"/>
      <c r="E156" s="127"/>
      <c r="F156" s="127"/>
      <c r="G156" s="127"/>
      <c r="H156" s="127"/>
      <c r="I156" s="127"/>
      <c r="J156" s="127"/>
      <c r="K156" s="127"/>
    </row>
    <row r="157" spans="1:11">
      <c r="A157" s="7"/>
      <c r="B157" s="22"/>
      <c r="C157" s="7"/>
    </row>
    <row r="158" spans="1:11">
      <c r="A158" s="7"/>
      <c r="B158" s="22"/>
      <c r="C158" s="7"/>
    </row>
    <row r="159" spans="1:11">
      <c r="A159" s="7"/>
      <c r="B159" s="22"/>
      <c r="C159" s="7"/>
    </row>
    <row r="160" spans="1:11">
      <c r="A160" s="7"/>
      <c r="B160" s="22"/>
      <c r="C160" s="7"/>
    </row>
    <row r="161" spans="1:3">
      <c r="A161" s="7"/>
      <c r="B161" s="22"/>
      <c r="C161" s="7"/>
    </row>
    <row r="162" spans="1:3">
      <c r="A162" s="7"/>
      <c r="B162" s="22"/>
      <c r="C162" s="7"/>
    </row>
    <row r="163" spans="1:3">
      <c r="A163" s="7"/>
      <c r="B163" s="22"/>
      <c r="C163" s="7"/>
    </row>
    <row r="164" spans="1:3">
      <c r="A164" s="7"/>
      <c r="B164" s="22"/>
      <c r="C164" s="7"/>
    </row>
    <row r="165" spans="1:3">
      <c r="A165" s="7"/>
      <c r="B165" s="22"/>
      <c r="C165" s="7"/>
    </row>
    <row r="166" spans="1:3">
      <c r="A166" s="7"/>
      <c r="B166" s="22"/>
      <c r="C166" s="7"/>
    </row>
    <row r="167" spans="1:3">
      <c r="A167" s="7"/>
      <c r="B167" s="22"/>
      <c r="C167" s="7"/>
    </row>
    <row r="168" spans="1:3">
      <c r="A168" s="7"/>
      <c r="B168" s="22"/>
      <c r="C168" s="7"/>
    </row>
    <row r="169" spans="1:3">
      <c r="A169" s="7"/>
      <c r="B169" s="22"/>
      <c r="C169" s="7"/>
    </row>
    <row r="170" spans="1:3">
      <c r="A170" s="7"/>
      <c r="B170" s="22"/>
      <c r="C170" s="7"/>
    </row>
    <row r="171" spans="1:3">
      <c r="A171" s="7"/>
      <c r="B171" s="22"/>
      <c r="C171" s="7"/>
    </row>
    <row r="172" spans="1:3">
      <c r="A172" s="7"/>
      <c r="B172" s="22"/>
      <c r="C172" s="7"/>
    </row>
    <row r="173" spans="1:3">
      <c r="A173" s="7"/>
      <c r="B173" s="22"/>
      <c r="C173" s="7"/>
    </row>
    <row r="174" spans="1:3">
      <c r="A174" s="7"/>
      <c r="B174" s="22"/>
      <c r="C174" s="7"/>
    </row>
    <row r="175" spans="1:3">
      <c r="A175" s="7"/>
      <c r="B175" s="22"/>
      <c r="C175" s="7"/>
    </row>
    <row r="176" spans="1:3">
      <c r="A176" s="7"/>
      <c r="B176" s="22"/>
      <c r="C176" s="7"/>
    </row>
    <row r="177" spans="1:3">
      <c r="A177" s="7"/>
      <c r="B177" s="22"/>
      <c r="C177" s="7"/>
    </row>
    <row r="178" spans="1:3">
      <c r="A178" s="7"/>
      <c r="B178" s="22"/>
      <c r="C178" s="7"/>
    </row>
    <row r="179" spans="1:3">
      <c r="A179" s="7"/>
      <c r="B179" s="22"/>
      <c r="C179" s="7"/>
    </row>
    <row r="180" spans="1:3">
      <c r="A180" s="7"/>
      <c r="B180" s="22"/>
      <c r="C180" s="7"/>
    </row>
    <row r="181" spans="1:3">
      <c r="A181" s="7"/>
      <c r="B181" s="22"/>
      <c r="C181" s="7"/>
    </row>
    <row r="182" spans="1:3">
      <c r="A182" s="7"/>
      <c r="B182" s="22"/>
      <c r="C182" s="7"/>
    </row>
    <row r="183" spans="1:3">
      <c r="A183" s="7"/>
      <c r="B183" s="22"/>
      <c r="C183" s="7"/>
    </row>
    <row r="184" spans="1:3">
      <c r="A184" s="7"/>
      <c r="B184" s="22"/>
      <c r="C184" s="7"/>
    </row>
    <row r="185" spans="1:3">
      <c r="A185" s="7"/>
      <c r="B185" s="22"/>
      <c r="C185" s="7"/>
    </row>
    <row r="186" spans="1:3">
      <c r="A186" s="7"/>
      <c r="B186" s="22"/>
      <c r="C186" s="7"/>
    </row>
    <row r="187" spans="1:3">
      <c r="A187" s="7"/>
      <c r="B187" s="22"/>
      <c r="C187" s="7"/>
    </row>
    <row r="188" spans="1:3">
      <c r="A188" s="7"/>
      <c r="B188" s="22"/>
      <c r="C188" s="7"/>
    </row>
    <row r="189" spans="1:3">
      <c r="A189" s="7"/>
      <c r="B189" s="22"/>
      <c r="C189" s="7"/>
    </row>
    <row r="190" spans="1:3">
      <c r="A190" s="7"/>
      <c r="B190" s="22"/>
      <c r="C190" s="7"/>
    </row>
    <row r="191" spans="1:3">
      <c r="A191" s="7"/>
      <c r="B191" s="22"/>
      <c r="C191" s="7"/>
    </row>
    <row r="192" spans="1:3">
      <c r="A192" s="7"/>
      <c r="B192" s="22"/>
      <c r="C192" s="7"/>
    </row>
    <row r="193" spans="1:3">
      <c r="A193" s="7"/>
      <c r="B193" s="22"/>
      <c r="C193" s="7"/>
    </row>
    <row r="194" spans="1:3">
      <c r="A194" s="7"/>
      <c r="B194" s="22"/>
      <c r="C194" s="7"/>
    </row>
    <row r="195" spans="1:3">
      <c r="A195" s="7"/>
      <c r="B195" s="22"/>
      <c r="C195" s="7"/>
    </row>
    <row r="196" spans="1:3">
      <c r="A196" s="7"/>
      <c r="B196" s="22"/>
      <c r="C196" s="7"/>
    </row>
    <row r="197" spans="1:3">
      <c r="A197" s="7"/>
      <c r="B197" s="22"/>
      <c r="C197" s="7"/>
    </row>
    <row r="198" spans="1:3">
      <c r="A198" s="7"/>
      <c r="B198" s="22"/>
      <c r="C198" s="7"/>
    </row>
    <row r="199" spans="1:3">
      <c r="A199" s="7"/>
      <c r="B199" s="22"/>
      <c r="C199" s="7"/>
    </row>
    <row r="200" spans="1:3">
      <c r="A200" s="7"/>
      <c r="B200" s="22"/>
      <c r="C200" s="7"/>
    </row>
    <row r="201" spans="1:3">
      <c r="A201" s="7"/>
      <c r="B201" s="22"/>
      <c r="C201" s="7"/>
    </row>
    <row r="202" spans="1:3">
      <c r="A202" s="7"/>
      <c r="B202" s="22"/>
      <c r="C202" s="7"/>
    </row>
    <row r="203" spans="1:3">
      <c r="A203" s="7"/>
      <c r="B203" s="22"/>
      <c r="C203" s="7"/>
    </row>
    <row r="204" spans="1:3">
      <c r="A204" s="7"/>
      <c r="B204" s="22"/>
      <c r="C204" s="7"/>
    </row>
    <row r="205" spans="1:3">
      <c r="A205" s="7"/>
      <c r="B205" s="22"/>
      <c r="C205" s="7"/>
    </row>
    <row r="206" spans="1:3">
      <c r="A206" s="7"/>
      <c r="B206" s="22"/>
      <c r="C206" s="7"/>
    </row>
    <row r="207" spans="1:3">
      <c r="A207" s="7"/>
      <c r="B207" s="22"/>
      <c r="C207" s="7"/>
    </row>
    <row r="208" spans="1:3">
      <c r="A208" s="7"/>
      <c r="B208" s="22"/>
      <c r="C208" s="7"/>
    </row>
    <row r="209" spans="1:3">
      <c r="A209" s="7"/>
      <c r="B209" s="22"/>
      <c r="C209" s="7"/>
    </row>
    <row r="210" spans="1:3">
      <c r="A210" s="7"/>
      <c r="B210" s="22"/>
      <c r="C210" s="7"/>
    </row>
    <row r="211" spans="1:3">
      <c r="A211" s="7"/>
      <c r="B211" s="22"/>
      <c r="C211" s="7"/>
    </row>
    <row r="212" spans="1:3">
      <c r="A212" s="7"/>
      <c r="B212" s="22"/>
      <c r="C212" s="7"/>
    </row>
    <row r="213" spans="1:3">
      <c r="A213" s="7"/>
      <c r="B213" s="22"/>
      <c r="C213" s="7"/>
    </row>
    <row r="214" spans="1:3">
      <c r="A214" s="7"/>
      <c r="B214" s="22"/>
      <c r="C214" s="7"/>
    </row>
    <row r="215" spans="1:3">
      <c r="A215" s="7"/>
      <c r="B215" s="22"/>
      <c r="C215" s="7"/>
    </row>
    <row r="216" spans="1:3">
      <c r="A216" s="7"/>
      <c r="B216" s="22"/>
      <c r="C216" s="7"/>
    </row>
    <row r="217" spans="1:3">
      <c r="A217" s="7"/>
      <c r="B217" s="22"/>
      <c r="C217" s="7"/>
    </row>
    <row r="218" spans="1:3">
      <c r="A218" s="7"/>
      <c r="B218" s="22"/>
      <c r="C218" s="7"/>
    </row>
    <row r="219" spans="1:3">
      <c r="A219" s="7"/>
      <c r="B219" s="22"/>
      <c r="C219" s="7"/>
    </row>
    <row r="220" spans="1:3">
      <c r="A220" s="7"/>
      <c r="B220" s="22"/>
      <c r="C220" s="7"/>
    </row>
    <row r="221" spans="1:3">
      <c r="A221" s="7"/>
      <c r="B221" s="22"/>
      <c r="C221" s="7"/>
    </row>
    <row r="222" spans="1:3">
      <c r="A222" s="7"/>
      <c r="B222" s="22"/>
      <c r="C222" s="7"/>
    </row>
    <row r="223" spans="1:3">
      <c r="A223" s="7"/>
      <c r="B223" s="22"/>
      <c r="C223" s="7"/>
    </row>
    <row r="224" spans="1:3">
      <c r="A224" s="7"/>
      <c r="B224" s="22"/>
      <c r="C224" s="7"/>
    </row>
    <row r="225" spans="1:3">
      <c r="A225" s="7"/>
      <c r="B225" s="22"/>
      <c r="C225" s="7"/>
    </row>
    <row r="226" spans="1:3">
      <c r="A226" s="7"/>
      <c r="B226" s="22"/>
      <c r="C226" s="7"/>
    </row>
    <row r="227" spans="1:3">
      <c r="A227" s="7"/>
      <c r="B227" s="22"/>
      <c r="C227" s="7"/>
    </row>
    <row r="228" spans="1:3">
      <c r="A228" s="7"/>
      <c r="B228" s="22"/>
      <c r="C228" s="7"/>
    </row>
    <row r="229" spans="1:3">
      <c r="A229" s="7"/>
      <c r="B229" s="22"/>
      <c r="C229" s="7"/>
    </row>
    <row r="230" spans="1:3">
      <c r="A230" s="7"/>
      <c r="B230" s="22"/>
      <c r="C230" s="7"/>
    </row>
    <row r="231" spans="1:3">
      <c r="A231" s="7"/>
      <c r="B231" s="22"/>
      <c r="C231" s="7"/>
    </row>
    <row r="232" spans="1:3">
      <c r="A232" s="7"/>
      <c r="B232" s="22"/>
      <c r="C232" s="7"/>
    </row>
    <row r="233" spans="1:3">
      <c r="A233" s="7"/>
      <c r="B233" s="22"/>
      <c r="C233" s="7"/>
    </row>
    <row r="234" spans="1:3">
      <c r="A234" s="7"/>
      <c r="B234" s="22"/>
      <c r="C234" s="7"/>
    </row>
    <row r="235" spans="1:3">
      <c r="A235" s="7"/>
      <c r="B235" s="22"/>
      <c r="C235" s="7"/>
    </row>
    <row r="236" spans="1:3">
      <c r="A236" s="7"/>
      <c r="B236" s="22"/>
      <c r="C236" s="7"/>
    </row>
    <row r="237" spans="1:3">
      <c r="A237" s="7"/>
      <c r="B237" s="22"/>
      <c r="C237" s="7"/>
    </row>
    <row r="238" spans="1:3">
      <c r="A238" s="7"/>
      <c r="B238" s="22"/>
      <c r="C238" s="7"/>
    </row>
    <row r="239" spans="1:3">
      <c r="A239" s="7"/>
      <c r="B239" s="22"/>
      <c r="C239" s="7"/>
    </row>
    <row r="240" spans="1:3">
      <c r="A240" s="7"/>
      <c r="B240" s="22"/>
      <c r="C240" s="7"/>
    </row>
    <row r="241" spans="1:3">
      <c r="A241" s="7"/>
      <c r="B241" s="22"/>
      <c r="C241" s="7"/>
    </row>
    <row r="242" spans="1:3">
      <c r="A242" s="7"/>
      <c r="B242" s="22"/>
      <c r="C242" s="7"/>
    </row>
    <row r="243" spans="1:3">
      <c r="A243" s="7"/>
      <c r="B243" s="22"/>
      <c r="C243" s="7"/>
    </row>
    <row r="244" spans="1:3">
      <c r="A244" s="7"/>
      <c r="B244" s="22"/>
      <c r="C244" s="7"/>
    </row>
    <row r="245" spans="1:3">
      <c r="A245" s="7"/>
      <c r="B245" s="22"/>
      <c r="C245" s="7"/>
    </row>
    <row r="246" spans="1:3">
      <c r="A246" s="7"/>
      <c r="B246" s="22"/>
      <c r="C246" s="7"/>
    </row>
    <row r="247" spans="1:3">
      <c r="A247" s="7"/>
      <c r="B247" s="22"/>
      <c r="C247" s="7"/>
    </row>
    <row r="248" spans="1:3">
      <c r="A248" s="7"/>
      <c r="B248" s="22"/>
      <c r="C248" s="7"/>
    </row>
    <row r="249" spans="1:3">
      <c r="A249" s="7"/>
      <c r="B249" s="22"/>
      <c r="C249" s="7"/>
    </row>
    <row r="250" spans="1:3">
      <c r="A250" s="7"/>
      <c r="B250" s="22"/>
      <c r="C250" s="7"/>
    </row>
    <row r="251" spans="1:3">
      <c r="A251" s="7"/>
      <c r="B251" s="22"/>
      <c r="C251" s="7"/>
    </row>
    <row r="252" spans="1:3">
      <c r="A252" s="7"/>
      <c r="B252" s="22"/>
      <c r="C252" s="7"/>
    </row>
    <row r="253" spans="1:3">
      <c r="A253" s="7"/>
      <c r="B253" s="22"/>
      <c r="C253" s="7"/>
    </row>
    <row r="254" spans="1:3">
      <c r="A254" s="7"/>
      <c r="B254" s="22"/>
      <c r="C254" s="7"/>
    </row>
    <row r="255" spans="1:3">
      <c r="A255" s="7"/>
      <c r="B255" s="22"/>
      <c r="C255" s="7"/>
    </row>
    <row r="256" spans="1:3">
      <c r="A256" s="7"/>
      <c r="B256" s="22"/>
      <c r="C256" s="7"/>
    </row>
    <row r="257" spans="1:3">
      <c r="A257" s="7"/>
      <c r="B257" s="22"/>
      <c r="C257" s="7"/>
    </row>
    <row r="258" spans="1:3">
      <c r="A258" s="7"/>
      <c r="B258" s="22"/>
      <c r="C258" s="7"/>
    </row>
    <row r="259" spans="1:3">
      <c r="A259" s="7"/>
      <c r="B259" s="22"/>
      <c r="C259" s="7"/>
    </row>
    <row r="260" spans="1:3">
      <c r="A260" s="7"/>
      <c r="B260" s="22"/>
      <c r="C260" s="7"/>
    </row>
    <row r="261" spans="1:3">
      <c r="A261" s="7"/>
      <c r="B261" s="22"/>
      <c r="C261" s="7"/>
    </row>
    <row r="262" spans="1:3">
      <c r="A262" s="7"/>
      <c r="B262" s="22"/>
      <c r="C262" s="7"/>
    </row>
    <row r="263" spans="1:3">
      <c r="A263" s="7"/>
      <c r="B263" s="22"/>
      <c r="C263" s="7"/>
    </row>
    <row r="264" spans="1:3">
      <c r="A264" s="7"/>
      <c r="B264" s="22"/>
      <c r="C264" s="7"/>
    </row>
    <row r="265" spans="1:3">
      <c r="A265" s="7"/>
      <c r="B265" s="22"/>
      <c r="C265" s="7"/>
    </row>
    <row r="266" spans="1:3">
      <c r="A266" s="7"/>
      <c r="B266" s="22"/>
      <c r="C266" s="7"/>
    </row>
    <row r="267" spans="1:3">
      <c r="A267" s="23"/>
      <c r="B267" s="24"/>
      <c r="C267" s="25"/>
    </row>
  </sheetData>
  <sheetProtection algorithmName="SHA-512" hashValue="G9KdSD3WS45+vGBLUafmw73rHiGCqtlm5+u19CTgrdCgzShkBEjXB6DjAcESERml4Tqdv+ApnFAljGI4+KswfQ==" saltValue="OwXfKAB46BgeJu1WRpBkig==" spinCount="100000" sheet="1" objects="1" formatCells="0" formatColumns="0" formatRows="0" insertColumns="0" insertRows="0" deleteColumns="0" deleteRows="0"/>
  <mergeCells count="5">
    <mergeCell ref="A1:K1"/>
    <mergeCell ref="A153:C153"/>
    <mergeCell ref="A154:I154"/>
    <mergeCell ref="A155:K155"/>
    <mergeCell ref="A156:K156"/>
  </mergeCells>
  <phoneticPr fontId="28" type="noConversion"/>
  <pageMargins left="0.32" right="0.28000000000000003" top="0.74803149606299202" bottom="0.74803149606299202" header="0.31496062992126" footer="0.3149606299212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4</vt:i4>
      </vt:variant>
    </vt:vector>
  </HeadingPairs>
  <TitlesOfParts>
    <vt:vector size="9" baseType="lpstr">
      <vt:lpstr>工程量清单（投标时无须提供此表）</vt:lpstr>
      <vt:lpstr>投标报价书（封面）</vt:lpstr>
      <vt:lpstr>汇总表</vt:lpstr>
      <vt:lpstr>投标报价表（装修部分）</vt:lpstr>
      <vt:lpstr>投标报价表（安装部分）</vt:lpstr>
      <vt:lpstr>'投标报价表（安装部分）'!Print_Area</vt:lpstr>
      <vt:lpstr>'投标报价表（装修部分）'!Print_Area</vt:lpstr>
      <vt:lpstr>'投标报价表（安装部分）'!Print_Titles</vt:lpstr>
      <vt:lpstr>'投标报价表（装修部分）'!Print_Titles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冯雨艳</dc:creator>
  <cp:lastModifiedBy>Lenovo</cp:lastModifiedBy>
  <cp:lastPrinted>2023-02-13T06:45:46Z</cp:lastPrinted>
  <dcterms:created xsi:type="dcterms:W3CDTF">2023-01-31T08:45:00Z</dcterms:created>
  <dcterms:modified xsi:type="dcterms:W3CDTF">2023-02-13T06:45:55Z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F412937443DD46A0915AE1C8A9EAAB56</vt:lpwstr>
  </property>
  <property fmtid="{D5CDD505-2E9C-101B-9397-08002B2CF9AE}" pid="3" name="KSOProductBuildVer">
    <vt:lpwstr>2052-11.1.0.13703</vt:lpwstr>
  </property>
  <property fmtid="{D5CDD505-2E9C-101B-9397-08002B2CF9AE}" pid="4" name="KSOReadingLayout">
    <vt:bool>false</vt:bool>
  </property>
</Properties>
</file>